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0" yWindow="-180" windowWidth="15060" windowHeight="11970" firstSheet="2" activeTab="2"/>
  </bookViews>
  <sheets>
    <sheet name="List2" sheetId="28" r:id="rId1"/>
    <sheet name="1. běh_finál" sheetId="39" r:id="rId2"/>
    <sheet name="výdaje_3.Q.2019" sheetId="52" r:id="rId3"/>
  </sheets>
  <definedNames>
    <definedName name="_xlnm._FilterDatabase" localSheetId="1" hidden="1">'1. běh_finál'!$A$1:$E$324</definedName>
    <definedName name="_xlnm.Print_Titles" localSheetId="1">'1. běh_finál'!$1:$1</definedName>
    <definedName name="_xlnm.Print_Titles" localSheetId="2">výdaje_3.Q.2019!$15:$15</definedName>
  </definedNames>
  <calcPr calcId="145621"/>
</workbook>
</file>

<file path=xl/calcChain.xml><?xml version="1.0" encoding="utf-8"?>
<calcChain xmlns="http://schemas.openxmlformats.org/spreadsheetml/2006/main">
  <c r="E82" i="52" l="1"/>
  <c r="F82" i="52"/>
  <c r="E75" i="52"/>
  <c r="E72" i="52"/>
  <c r="E78" i="52"/>
  <c r="F79" i="52"/>
  <c r="E77" i="52"/>
  <c r="F77" i="52"/>
  <c r="E28" i="52"/>
  <c r="F28" i="52"/>
  <c r="D9" i="52" l="1"/>
  <c r="C9" i="52"/>
  <c r="B9" i="52"/>
  <c r="E11" i="52" l="1"/>
  <c r="F11" i="52"/>
  <c r="E12" i="52"/>
  <c r="F12" i="52"/>
  <c r="F9" i="52"/>
  <c r="E9" i="52"/>
  <c r="F5" i="52"/>
  <c r="E5" i="52"/>
  <c r="E17" i="52"/>
  <c r="F17" i="52"/>
  <c r="E18" i="52"/>
  <c r="F18" i="52"/>
  <c r="E19" i="52"/>
  <c r="F19" i="52"/>
  <c r="E20" i="52"/>
  <c r="F20" i="52"/>
  <c r="E21" i="52"/>
  <c r="F21" i="52"/>
  <c r="E22" i="52"/>
  <c r="F22" i="52"/>
  <c r="E23" i="52"/>
  <c r="F23" i="52"/>
  <c r="E24" i="52"/>
  <c r="F24" i="52"/>
  <c r="E25" i="52"/>
  <c r="F25" i="52"/>
  <c r="E26" i="52"/>
  <c r="F26" i="52"/>
  <c r="E27" i="52"/>
  <c r="F27" i="52"/>
  <c r="E29" i="52"/>
  <c r="F29" i="52"/>
  <c r="E30" i="52"/>
  <c r="F30" i="52"/>
  <c r="E31" i="52"/>
  <c r="F31" i="52"/>
  <c r="E32" i="52"/>
  <c r="F32" i="52"/>
  <c r="E33" i="52"/>
  <c r="F33" i="52"/>
  <c r="E34" i="52"/>
  <c r="F34" i="52"/>
  <c r="E35" i="52"/>
  <c r="F35" i="52"/>
  <c r="E36" i="52"/>
  <c r="F36" i="52"/>
  <c r="E37" i="52"/>
  <c r="F37" i="52"/>
  <c r="E38" i="52"/>
  <c r="F38" i="52"/>
  <c r="E39" i="52"/>
  <c r="F39" i="52"/>
  <c r="E40" i="52"/>
  <c r="F40" i="52"/>
  <c r="E41" i="52"/>
  <c r="F41" i="52"/>
  <c r="E42" i="52"/>
  <c r="F42" i="52"/>
  <c r="E43" i="52"/>
  <c r="F43" i="52"/>
  <c r="E44" i="52"/>
  <c r="F44" i="52"/>
  <c r="E45" i="52"/>
  <c r="F45" i="52"/>
  <c r="E46" i="52"/>
  <c r="F46" i="52"/>
  <c r="E47" i="52"/>
  <c r="F47" i="52"/>
  <c r="E48" i="52"/>
  <c r="F48" i="52"/>
  <c r="E49" i="52"/>
  <c r="F49" i="52"/>
  <c r="E50" i="52"/>
  <c r="F50" i="52"/>
  <c r="E51" i="52"/>
  <c r="F51" i="52"/>
  <c r="E52" i="52"/>
  <c r="F52" i="52"/>
  <c r="E53" i="52"/>
  <c r="F53" i="52"/>
  <c r="E54" i="52"/>
  <c r="F54" i="52"/>
  <c r="E56" i="52"/>
  <c r="F56" i="52"/>
  <c r="E57" i="52"/>
  <c r="F57" i="52"/>
  <c r="E58" i="52"/>
  <c r="F58" i="52"/>
  <c r="E59" i="52"/>
  <c r="F59" i="52"/>
  <c r="E60" i="52"/>
  <c r="F60" i="52"/>
  <c r="E61" i="52"/>
  <c r="F61" i="52"/>
  <c r="E62" i="52"/>
  <c r="F62" i="52"/>
  <c r="E63" i="52"/>
  <c r="F63" i="52"/>
  <c r="E64" i="52"/>
  <c r="F64" i="52"/>
  <c r="E65" i="52"/>
  <c r="F65" i="52"/>
  <c r="E66" i="52"/>
  <c r="F66" i="52"/>
  <c r="E67" i="52"/>
  <c r="F67" i="52"/>
  <c r="E68" i="52"/>
  <c r="F68" i="52"/>
  <c r="E69" i="52"/>
  <c r="F69" i="52"/>
  <c r="E70" i="52"/>
  <c r="F70" i="52"/>
  <c r="E71" i="52"/>
  <c r="F71" i="52"/>
  <c r="F72" i="52"/>
  <c r="E73" i="52"/>
  <c r="F73" i="52"/>
  <c r="E74" i="52"/>
  <c r="F74" i="52"/>
  <c r="F75" i="52"/>
  <c r="E76" i="52"/>
  <c r="F76" i="52"/>
  <c r="F78" i="52"/>
  <c r="E80" i="52"/>
  <c r="F80" i="52"/>
  <c r="E81" i="52"/>
  <c r="F81" i="52"/>
  <c r="E83" i="52"/>
  <c r="F83" i="52"/>
  <c r="E84" i="52"/>
  <c r="F84" i="52"/>
  <c r="E85" i="52"/>
  <c r="F85" i="52"/>
  <c r="E86" i="52"/>
  <c r="F86" i="52"/>
  <c r="E87" i="52"/>
  <c r="F87" i="52"/>
  <c r="F16" i="52"/>
  <c r="E16" i="52"/>
  <c r="C88" i="52"/>
  <c r="D88" i="52"/>
  <c r="B88" i="52"/>
  <c r="F88" i="52" l="1"/>
  <c r="E88" i="52"/>
  <c r="G322" i="39" l="1"/>
  <c r="G324" i="39" s="1"/>
  <c r="G329" i="39" s="1"/>
  <c r="F322" i="39"/>
  <c r="F324" i="39"/>
  <c r="F329" i="39" s="1"/>
  <c r="E322" i="39"/>
  <c r="E324" i="39" s="1"/>
  <c r="E329" i="39" s="1"/>
</calcChain>
</file>

<file path=xl/sharedStrings.xml><?xml version="1.0" encoding="utf-8"?>
<sst xmlns="http://schemas.openxmlformats.org/spreadsheetml/2006/main" count="743" uniqueCount="133">
  <si>
    <t>Zdroj</t>
  </si>
  <si>
    <t>PVS</t>
  </si>
  <si>
    <t>Paragraf</t>
  </si>
  <si>
    <t>Rozpočtová položka</t>
  </si>
  <si>
    <t>5011 Platy zaměstnanců v pracovním poměru</t>
  </si>
  <si>
    <t>5021 Ostatní osobní výdaje</t>
  </si>
  <si>
    <t>5022 Platy představitelů státní moci a některých orgánů</t>
  </si>
  <si>
    <t>5024 Odstupné</t>
  </si>
  <si>
    <t>5026 Odchodné</t>
  </si>
  <si>
    <t>5029 Ostatní platby za provedenou práci jinde nezařazené</t>
  </si>
  <si>
    <t>5031 Povinné pojistné na sociální zabezpečení a příspěvek na stát</t>
  </si>
  <si>
    <t>5032 Povinné pojistné na veřejné zdravotní pojištění</t>
  </si>
  <si>
    <t>5051 Mzdové náhrady</t>
  </si>
  <si>
    <t>5132 Ochranné pomůcky</t>
  </si>
  <si>
    <t>5133 Léky a zdravotnický materiál</t>
  </si>
  <si>
    <t>5134 Prádlo, oděv a obuv</t>
  </si>
  <si>
    <t>5136 Knihy, učební pomůcky a tisk</t>
  </si>
  <si>
    <t>5139 Nákup materiálu jinde nezařazený</t>
  </si>
  <si>
    <t>5142 Kursové rozdíly ve výdajích</t>
  </si>
  <si>
    <t>5151 Studená voda</t>
  </si>
  <si>
    <t>5152 Teplo</t>
  </si>
  <si>
    <t>5153 Plyn</t>
  </si>
  <si>
    <t>5154 Elektrická energie</t>
  </si>
  <si>
    <t>5156 Pohonné hmoty a maziva</t>
  </si>
  <si>
    <t>5161 Služby pošt</t>
  </si>
  <si>
    <t>5162 Služby telekomunikací a radiokomunikací</t>
  </si>
  <si>
    <t>5163 Služby peněžních ústavů</t>
  </si>
  <si>
    <t>5164 Nájemné</t>
  </si>
  <si>
    <t>5166 Konzultační, poradenské a právní služby</t>
  </si>
  <si>
    <t>5167 Služby školení a vzdělávání</t>
  </si>
  <si>
    <t>5169 Nákup ostatních služeb</t>
  </si>
  <si>
    <t>5172 Programové vybavení</t>
  </si>
  <si>
    <t>5173 Cestovné (tuzemské i zahraniční)</t>
  </si>
  <si>
    <t>5175 Pohoštění</t>
  </si>
  <si>
    <t>5176 Účastnické poplatky na konference</t>
  </si>
  <si>
    <t>5192 Poskytnuté neinvestiční příspěvky a náhrady (část)</t>
  </si>
  <si>
    <t>5194 Věcné dary</t>
  </si>
  <si>
    <t>5362 Platby daní a poplatků státnímu rozpočtu</t>
  </si>
  <si>
    <t>5424 Náhrady mezd v době nemoci</t>
  </si>
  <si>
    <t>5511 Neinvestiční transfery mezinárodním organizacím</t>
  </si>
  <si>
    <t>5221 Neinvestiční transfery obecně prospěšným společnostem</t>
  </si>
  <si>
    <t>5223 Neinvestiční transfery církvím a náboženským společnostem</t>
  </si>
  <si>
    <t>5323 Neinvestiční transfery krajům</t>
  </si>
  <si>
    <t>5137 Drobný hmotný dlouhodobý majetek</t>
  </si>
  <si>
    <t>5494 Neinvestiční transfery obyvatelstvu nemající charakter daru</t>
  </si>
  <si>
    <t>celkem rozpis bez SMVS</t>
  </si>
  <si>
    <t xml:space="preserve">celkem </t>
  </si>
  <si>
    <t xml:space="preserve">5171 Opravy a udržování </t>
  </si>
  <si>
    <t>614500</t>
  </si>
  <si>
    <t>5041 Odměny za užití duševního vlastnictví</t>
  </si>
  <si>
    <t>5179 Ostatní nákupy jinde nezařazené</t>
  </si>
  <si>
    <t>5189 Ostatní poskytované zálohy a jistiny</t>
  </si>
  <si>
    <t>SMVS</t>
  </si>
  <si>
    <t xml:space="preserve">5196 Náhrady a příspěvky související s výkonem ústavní funkce </t>
  </si>
  <si>
    <t xml:space="preserve">5011 Platy zaměstnanců v pracovním poměru </t>
  </si>
  <si>
    <t xml:space="preserve">5021 Ostatní osobní výdaje </t>
  </si>
  <si>
    <t xml:space="preserve">5031 Povinné pojistné na sociální zabezpečení a příspěvek na stát </t>
  </si>
  <si>
    <t xml:space="preserve">5032 Povinné pojistné na veřejné zdravotní pojištění </t>
  </si>
  <si>
    <t xml:space="preserve">5169 Nákup ostatních služeb </t>
  </si>
  <si>
    <t>5342 Převody fondu kulturních a sociálních potřeb a sociálnímu fondu</t>
  </si>
  <si>
    <t>5222 Neinvestiční transfery spolkům</t>
  </si>
  <si>
    <t xml:space="preserve">5222 Neinvestiční transfery spolkům </t>
  </si>
  <si>
    <t xml:space="preserve">5321 Neinvestiční transfery obcím </t>
  </si>
  <si>
    <t>5042 Odměny za užití počítačových programů</t>
  </si>
  <si>
    <t>5168 Zpracování dat a služby související s ICT</t>
  </si>
  <si>
    <t>5365 Platby daní a poplatků krajům, obcím a státním fondům</t>
  </si>
  <si>
    <t>Projekt z OPZ "Zavádění systémových nástrojů …………………" - Agentura</t>
  </si>
  <si>
    <t>1110400</t>
  </si>
  <si>
    <t>614533</t>
  </si>
  <si>
    <t>1510400</t>
  </si>
  <si>
    <t>Projekt OPZ - Protidrogová politika</t>
  </si>
  <si>
    <t>1110905</t>
  </si>
  <si>
    <t>1510905</t>
  </si>
  <si>
    <t>5013 Platy zaměstnanců na služebních místech</t>
  </si>
  <si>
    <t>5909 Ostatní neinvestiční výdaje jinde nezařazené</t>
  </si>
  <si>
    <t>5025 Odbytné</t>
  </si>
  <si>
    <t>5010010011</t>
  </si>
  <si>
    <t>5361 Nákup kolků</t>
  </si>
  <si>
    <t>5229 Ostatní neinest.transfery nezisk.org.</t>
  </si>
  <si>
    <t>6111 Programové vybavení</t>
  </si>
  <si>
    <t>6125 Výpočetní technika</t>
  </si>
  <si>
    <t>Projekty OPZ - Implementace vládní strategie rovné příležitosti + Udržitelný rozvoj</t>
  </si>
  <si>
    <t>Projekty  z OPTP  OKH-Zajištění fungování odd. EU fondů +  Evaluace příspěvků  ESI fondů</t>
  </si>
  <si>
    <t>5010020011</t>
  </si>
  <si>
    <t>Grant HIV - HA_REACT</t>
  </si>
  <si>
    <t>1112109</t>
  </si>
  <si>
    <t>354132</t>
  </si>
  <si>
    <t>hodnoty 1. běhu celkem</t>
  </si>
  <si>
    <t>Projekt z OPVVV - "Inkluzivní a kvalitní vzdělávání ………………" - Agentura,</t>
  </si>
  <si>
    <t>Prostředky OPZ nad potřebu projektů OPZ - rezerva pro OPVVV</t>
  </si>
  <si>
    <t>Projekt z Interreg Danube - Podunajská strategie</t>
  </si>
  <si>
    <t>1111102</t>
  </si>
  <si>
    <t>1511102</t>
  </si>
  <si>
    <t xml:space="preserve">5213 Neinvest.transf.nefinanč.podnikatel.subjektům </t>
  </si>
  <si>
    <t>Finanční mechanismy EHP/Norsko 3</t>
  </si>
  <si>
    <t>1106004</t>
  </si>
  <si>
    <t>1506004</t>
  </si>
  <si>
    <t>5339 Neinvestiční transfery cizím příspěvkovým organizacím</t>
  </si>
  <si>
    <t>Rozpočet po změnách</t>
  </si>
  <si>
    <t>5011 Platy zaměstnanců v pracovním poměru vyjma zaměstnanců na služebních místech</t>
  </si>
  <si>
    <t>5013 Platy zaměstnanců na služebních místech dle zákona o státní službě</t>
  </si>
  <si>
    <t>6121 Budovy, haly a stavby</t>
  </si>
  <si>
    <t>6122 Stroje, přístroje a zařízení</t>
  </si>
  <si>
    <t>6123 Dopravní prostředky</t>
  </si>
  <si>
    <t>5182 Poskytnuté zálohy vlastní pokladně</t>
  </si>
  <si>
    <t>5192 Poskytnuté náhrady</t>
  </si>
  <si>
    <t>5195 Odvody za neplnění povinnosti zaměstnávat zdravotně postižené</t>
  </si>
  <si>
    <t>5197 Náhrady zvýšených nákladů spojených s výkonem funkce v zahraničí</t>
  </si>
  <si>
    <t>Souhrnný ukazatel</t>
  </si>
  <si>
    <t>Výdaje celkem</t>
  </si>
  <si>
    <t>Specifické ukazatele</t>
  </si>
  <si>
    <t>Výdaje na zabezpečení úkolů Úřadu vlády ČR</t>
  </si>
  <si>
    <t xml:space="preserve">v tom: </t>
  </si>
  <si>
    <t>výdaje vlastního Úřadu vlády ČR</t>
  </si>
  <si>
    <t>výdaje spojené s činností poradních orgánů vlády</t>
  </si>
  <si>
    <t>Specifické ukazatele - výdaje</t>
  </si>
  <si>
    <t>Jednotlivé rozpočtové položky - výdaje</t>
  </si>
  <si>
    <t>6909 Ostatní kapitálové výdaje jinde nezařazené</t>
  </si>
  <si>
    <t>5542 Členské příspěvky mezinárodním nevládním organizacím</t>
  </si>
  <si>
    <t>5363 Úhrady sankcí jiným rozpočtům</t>
  </si>
  <si>
    <t>Celkem</t>
  </si>
  <si>
    <t>Konečný             rozpočet</t>
  </si>
  <si>
    <t>Konečný               rozpočet</t>
  </si>
  <si>
    <t>Konečný                      rozpočet</t>
  </si>
  <si>
    <t>x</t>
  </si>
  <si>
    <t>Plnění v %      k rozpočtu          po změnách</t>
  </si>
  <si>
    <t>Plnění v %              ke konečnému rozpočtu</t>
  </si>
  <si>
    <t>Čerpání výdajů kapitoly 304 - Úřad vlády ČR k 30.9.2019 /v Kč/</t>
  </si>
  <si>
    <t>Skutečnost (čerpáno) k 30.9.2019</t>
  </si>
  <si>
    <t>5131 Potraviny</t>
  </si>
  <si>
    <t>5512 Neinvestiční transfery nadnárodním orgánům</t>
  </si>
  <si>
    <t>5901 Nespecifikované rezervy</t>
  </si>
  <si>
    <t>6119 Ostatní nákup dlouhodobého nehmotného majetku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</si>
</sst>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\-#,##0"/>
  </numFmts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sz val="7.5"/>
      <name val="Arial"/>
      <family val="2"/>
      <charset val="238"/>
    </font>
    <font>
      <sz val="7"/>
      <name val="Arial"/>
      <family val="2"/>
      <charset val="238"/>
    </font>
    <font>
      <sz val="6.5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23"/>
      </right>
      <top style="medium">
        <color indexed="64"/>
      </top>
      <bottom style="medium">
        <color indexed="64"/>
      </bottom>
      <diagonal/>
    </border>
    <border>
      <left style="hair">
        <color indexed="23"/>
      </left>
      <right style="hair">
        <color indexed="23"/>
      </right>
      <top style="medium">
        <color indexed="64"/>
      </top>
      <bottom style="medium">
        <color indexed="64"/>
      </bottom>
      <diagonal/>
    </border>
    <border>
      <left style="hair">
        <color indexed="23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4" fillId="0" borderId="0"/>
    <xf numFmtId="0" fontId="1" fillId="0" borderId="0"/>
  </cellStyleXfs>
  <cellXfs count="367">
    <xf numFmtId="0" fontId="0" fillId="0" borderId="0" xfId="0"/>
    <xf numFmtId="49" fontId="1" fillId="0" borderId="1" xfId="0" applyNumberFormat="1" applyFont="1" applyFill="1" applyBorder="1" applyAlignment="1" applyProtection="1">
      <alignment horizontal="left" wrapText="1"/>
    </xf>
    <xf numFmtId="49" fontId="1" fillId="0" borderId="2" xfId="0" applyNumberFormat="1" applyFont="1" applyFill="1" applyBorder="1" applyAlignment="1" applyProtection="1">
      <alignment horizontal="left" wrapText="1"/>
    </xf>
    <xf numFmtId="49" fontId="1" fillId="0" borderId="3" xfId="0" applyNumberFormat="1" applyFont="1" applyFill="1" applyBorder="1" applyAlignment="1" applyProtection="1">
      <alignment horizontal="left" wrapText="1"/>
    </xf>
    <xf numFmtId="49" fontId="1" fillId="0" borderId="4" xfId="0" applyNumberFormat="1" applyFont="1" applyFill="1" applyBorder="1" applyAlignment="1" applyProtection="1">
      <alignment horizontal="left" wrapText="1"/>
    </xf>
    <xf numFmtId="49" fontId="1" fillId="0" borderId="5" xfId="0" applyNumberFormat="1" applyFont="1" applyFill="1" applyBorder="1" applyAlignment="1" applyProtection="1">
      <alignment horizontal="left" wrapText="1"/>
    </xf>
    <xf numFmtId="49" fontId="1" fillId="0" borderId="6" xfId="0" applyNumberFormat="1" applyFont="1" applyFill="1" applyBorder="1" applyAlignment="1" applyProtection="1">
      <alignment horizontal="left" wrapText="1"/>
    </xf>
    <xf numFmtId="49" fontId="1" fillId="0" borderId="7" xfId="0" applyNumberFormat="1" applyFont="1" applyFill="1" applyBorder="1" applyAlignment="1" applyProtection="1">
      <alignment horizontal="left" wrapText="1"/>
    </xf>
    <xf numFmtId="49" fontId="1" fillId="0" borderId="8" xfId="0" applyNumberFormat="1" applyFont="1" applyFill="1" applyBorder="1" applyAlignment="1" applyProtection="1">
      <alignment horizontal="left" wrapText="1"/>
    </xf>
    <xf numFmtId="3" fontId="0" fillId="0" borderId="0" xfId="0" applyNumberFormat="1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3" fontId="0" fillId="0" borderId="0" xfId="0" applyNumberFormat="1" applyBorder="1"/>
    <xf numFmtId="3" fontId="0" fillId="0" borderId="0" xfId="0" applyNumberFormat="1" applyFill="1" applyBorder="1"/>
    <xf numFmtId="164" fontId="1" fillId="0" borderId="9" xfId="0" applyNumberFormat="1" applyFont="1" applyFill="1" applyBorder="1" applyAlignment="1" applyProtection="1">
      <alignment wrapText="1"/>
    </xf>
    <xf numFmtId="164" fontId="1" fillId="0" borderId="10" xfId="0" applyNumberFormat="1" applyFont="1" applyFill="1" applyBorder="1" applyAlignment="1" applyProtection="1">
      <alignment wrapText="1"/>
    </xf>
    <xf numFmtId="49" fontId="1" fillId="0" borderId="10" xfId="0" applyNumberFormat="1" applyFont="1" applyFill="1" applyBorder="1" applyAlignment="1" applyProtection="1">
      <alignment horizontal="left" wrapText="1"/>
    </xf>
    <xf numFmtId="164" fontId="1" fillId="0" borderId="11" xfId="0" applyNumberFormat="1" applyFont="1" applyFill="1" applyBorder="1" applyAlignment="1" applyProtection="1">
      <alignment wrapText="1"/>
    </xf>
    <xf numFmtId="164" fontId="1" fillId="0" borderId="12" xfId="0" applyNumberFormat="1" applyFont="1" applyFill="1" applyBorder="1" applyAlignment="1" applyProtection="1">
      <alignment wrapText="1"/>
    </xf>
    <xf numFmtId="3" fontId="5" fillId="0" borderId="13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13" xfId="0" applyNumberFormat="1" applyFont="1" applyFill="1" applyBorder="1" applyAlignment="1" applyProtection="1">
      <alignment wrapText="1"/>
    </xf>
    <xf numFmtId="3" fontId="0" fillId="0" borderId="13" xfId="0" applyNumberFormat="1" applyFill="1" applyBorder="1"/>
    <xf numFmtId="3" fontId="5" fillId="0" borderId="13" xfId="0" applyNumberFormat="1" applyFont="1" applyFill="1" applyBorder="1" applyAlignment="1" applyProtection="1">
      <alignment horizontal="right"/>
      <protection locked="0"/>
    </xf>
    <xf numFmtId="164" fontId="1" fillId="0" borderId="14" xfId="0" applyNumberFormat="1" applyFont="1" applyFill="1" applyBorder="1" applyAlignment="1" applyProtection="1">
      <alignment wrapText="1"/>
    </xf>
    <xf numFmtId="164" fontId="1" fillId="0" borderId="15" xfId="0" applyNumberFormat="1" applyFont="1" applyFill="1" applyBorder="1" applyAlignment="1" applyProtection="1">
      <alignment wrapText="1"/>
    </xf>
    <xf numFmtId="3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17" xfId="0" applyNumberFormat="1" applyFont="1" applyFill="1" applyBorder="1" applyAlignment="1" applyProtection="1">
      <alignment wrapText="1"/>
    </xf>
    <xf numFmtId="3" fontId="5" fillId="0" borderId="17" xfId="0" applyNumberFormat="1" applyFont="1" applyFill="1" applyBorder="1" applyAlignment="1" applyProtection="1">
      <alignment horizontal="right" vertical="center" wrapText="1"/>
      <protection locked="0"/>
    </xf>
    <xf numFmtId="164" fontId="9" fillId="0" borderId="0" xfId="0" applyNumberFormat="1" applyFont="1" applyFill="1" applyBorder="1" applyAlignment="1" applyProtection="1">
      <alignment wrapText="1"/>
    </xf>
    <xf numFmtId="164" fontId="7" fillId="0" borderId="18" xfId="0" applyNumberFormat="1" applyFont="1" applyFill="1" applyBorder="1" applyAlignment="1" applyProtection="1">
      <alignment horizontal="right" wrapText="1"/>
    </xf>
    <xf numFmtId="164" fontId="7" fillId="0" borderId="18" xfId="0" applyNumberFormat="1" applyFont="1" applyFill="1" applyBorder="1" applyAlignment="1">
      <alignment horizontal="right"/>
    </xf>
    <xf numFmtId="164" fontId="10" fillId="0" borderId="19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 applyProtection="1">
      <alignment horizontal="left" wrapText="1"/>
    </xf>
    <xf numFmtId="49" fontId="1" fillId="0" borderId="21" xfId="0" applyNumberFormat="1" applyFont="1" applyFill="1" applyBorder="1" applyAlignment="1" applyProtection="1">
      <alignment horizontal="left" wrapText="1"/>
    </xf>
    <xf numFmtId="164" fontId="0" fillId="0" borderId="0" xfId="0" applyNumberFormat="1" applyFill="1" applyBorder="1"/>
    <xf numFmtId="3" fontId="11" fillId="0" borderId="0" xfId="0" applyNumberFormat="1" applyFont="1" applyFill="1" applyBorder="1"/>
    <xf numFmtId="49" fontId="1" fillId="0" borderId="22" xfId="0" applyNumberFormat="1" applyFont="1" applyFill="1" applyBorder="1" applyAlignment="1" applyProtection="1">
      <alignment horizontal="left" wrapText="1"/>
    </xf>
    <xf numFmtId="49" fontId="1" fillId="0" borderId="23" xfId="0" applyNumberFormat="1" applyFont="1" applyFill="1" applyBorder="1" applyAlignment="1" applyProtection="1">
      <alignment horizontal="left" wrapText="1"/>
    </xf>
    <xf numFmtId="164" fontId="1" fillId="0" borderId="24" xfId="0" applyNumberFormat="1" applyFont="1" applyFill="1" applyBorder="1" applyAlignment="1" applyProtection="1">
      <alignment wrapText="1"/>
    </xf>
    <xf numFmtId="164" fontId="1" fillId="0" borderId="18" xfId="0" applyNumberFormat="1" applyFont="1" applyFill="1" applyBorder="1" applyAlignment="1" applyProtection="1">
      <alignment wrapText="1"/>
    </xf>
    <xf numFmtId="3" fontId="13" fillId="0" borderId="0" xfId="0" applyNumberFormat="1" applyFont="1"/>
    <xf numFmtId="3" fontId="0" fillId="0" borderId="18" xfId="0" applyNumberFormat="1" applyFill="1" applyBorder="1"/>
    <xf numFmtId="3" fontId="5" fillId="0" borderId="18" xfId="0" applyNumberFormat="1" applyFont="1" applyFill="1" applyBorder="1" applyAlignment="1" applyProtection="1">
      <alignment horizontal="right" vertical="center" wrapText="1"/>
      <protection locked="0"/>
    </xf>
    <xf numFmtId="3" fontId="12" fillId="0" borderId="0" xfId="0" applyNumberFormat="1" applyFont="1" applyFill="1"/>
    <xf numFmtId="3" fontId="0" fillId="0" borderId="0" xfId="0" applyNumberFormat="1" applyFill="1"/>
    <xf numFmtId="164" fontId="5" fillId="0" borderId="12" xfId="0" applyNumberFormat="1" applyFont="1" applyFill="1" applyBorder="1" applyAlignment="1" applyProtection="1">
      <alignment wrapText="1"/>
    </xf>
    <xf numFmtId="164" fontId="5" fillId="0" borderId="10" xfId="0" applyNumberFormat="1" applyFont="1" applyFill="1" applyBorder="1" applyAlignment="1" applyProtection="1">
      <alignment wrapText="1"/>
    </xf>
    <xf numFmtId="164" fontId="0" fillId="0" borderId="10" xfId="0" applyNumberFormat="1" applyFont="1" applyFill="1" applyBorder="1" applyAlignment="1" applyProtection="1">
      <alignment wrapText="1"/>
    </xf>
    <xf numFmtId="3" fontId="0" fillId="0" borderId="15" xfId="0" applyNumberFormat="1" applyFill="1" applyBorder="1"/>
    <xf numFmtId="49" fontId="1" fillId="0" borderId="25" xfId="0" applyNumberFormat="1" applyFont="1" applyFill="1" applyBorder="1" applyAlignment="1" applyProtection="1">
      <alignment horizontal="left" wrapText="1"/>
    </xf>
    <xf numFmtId="49" fontId="1" fillId="0" borderId="26" xfId="0" applyNumberFormat="1" applyFont="1" applyFill="1" applyBorder="1" applyAlignment="1" applyProtection="1">
      <alignment horizontal="left" wrapText="1"/>
    </xf>
    <xf numFmtId="164" fontId="1" fillId="0" borderId="26" xfId="0" applyNumberFormat="1" applyFont="1" applyFill="1" applyBorder="1" applyAlignment="1" applyProtection="1">
      <alignment wrapText="1"/>
    </xf>
    <xf numFmtId="49" fontId="1" fillId="3" borderId="2" xfId="0" applyNumberFormat="1" applyFont="1" applyFill="1" applyBorder="1" applyAlignment="1" applyProtection="1">
      <alignment horizontal="left" wrapText="1"/>
    </xf>
    <xf numFmtId="49" fontId="1" fillId="3" borderId="3" xfId="0" applyNumberFormat="1" applyFont="1" applyFill="1" applyBorder="1" applyAlignment="1" applyProtection="1">
      <alignment horizontal="left" wrapText="1"/>
    </xf>
    <xf numFmtId="164" fontId="1" fillId="3" borderId="9" xfId="0" applyNumberFormat="1" applyFont="1" applyFill="1" applyBorder="1" applyAlignment="1" applyProtection="1">
      <alignment wrapText="1"/>
    </xf>
    <xf numFmtId="49" fontId="1" fillId="3" borderId="7" xfId="0" applyNumberFormat="1" applyFont="1" applyFill="1" applyBorder="1" applyAlignment="1" applyProtection="1">
      <alignment horizontal="left" wrapText="1"/>
    </xf>
    <xf numFmtId="164" fontId="1" fillId="3" borderId="15" xfId="0" applyNumberFormat="1" applyFont="1" applyFill="1" applyBorder="1" applyAlignment="1" applyProtection="1">
      <alignment wrapText="1"/>
    </xf>
    <xf numFmtId="164" fontId="1" fillId="3" borderId="10" xfId="0" applyNumberFormat="1" applyFont="1" applyFill="1" applyBorder="1" applyAlignment="1" applyProtection="1">
      <alignment wrapText="1"/>
    </xf>
    <xf numFmtId="49" fontId="1" fillId="3" borderId="27" xfId="0" applyNumberFormat="1" applyFont="1" applyFill="1" applyBorder="1" applyAlignment="1" applyProtection="1">
      <alignment horizontal="left" wrapText="1"/>
    </xf>
    <xf numFmtId="49" fontId="5" fillId="3" borderId="8" xfId="0" applyNumberFormat="1" applyFont="1" applyFill="1" applyBorder="1" applyAlignment="1" applyProtection="1">
      <alignment horizontal="left" wrapText="1"/>
    </xf>
    <xf numFmtId="49" fontId="5" fillId="3" borderId="7" xfId="0" applyNumberFormat="1" applyFont="1" applyFill="1" applyBorder="1" applyAlignment="1" applyProtection="1">
      <alignment horizontal="left" wrapText="1"/>
    </xf>
    <xf numFmtId="49" fontId="1" fillId="3" borderId="1" xfId="0" applyNumberFormat="1" applyFont="1" applyFill="1" applyBorder="1" applyAlignment="1" applyProtection="1">
      <alignment horizontal="left" wrapText="1"/>
    </xf>
    <xf numFmtId="164" fontId="5" fillId="3" borderId="10" xfId="0" applyNumberFormat="1" applyFont="1" applyFill="1" applyBorder="1" applyAlignment="1" applyProtection="1">
      <alignment wrapText="1"/>
    </xf>
    <xf numFmtId="49" fontId="1" fillId="3" borderId="6" xfId="0" applyNumberFormat="1" applyFont="1" applyFill="1" applyBorder="1" applyAlignment="1" applyProtection="1">
      <alignment horizontal="left" wrapText="1"/>
    </xf>
    <xf numFmtId="49" fontId="5" fillId="0" borderId="8" xfId="0" applyNumberFormat="1" applyFont="1" applyFill="1" applyBorder="1" applyAlignment="1" applyProtection="1">
      <alignment horizontal="left" wrapText="1"/>
    </xf>
    <xf numFmtId="49" fontId="5" fillId="0" borderId="7" xfId="0" applyNumberFormat="1" applyFont="1" applyFill="1" applyBorder="1" applyAlignment="1" applyProtection="1">
      <alignment horizontal="left" wrapText="1"/>
    </xf>
    <xf numFmtId="164" fontId="0" fillId="0" borderId="12" xfId="0" applyNumberFormat="1" applyFont="1" applyFill="1" applyBorder="1" applyAlignment="1" applyProtection="1">
      <alignment wrapText="1"/>
    </xf>
    <xf numFmtId="164" fontId="1" fillId="0" borderId="19" xfId="0" applyNumberFormat="1" applyFont="1" applyFill="1" applyBorder="1" applyAlignment="1" applyProtection="1">
      <alignment wrapText="1"/>
    </xf>
    <xf numFmtId="3" fontId="0" fillId="0" borderId="19" xfId="0" applyNumberFormat="1" applyFill="1" applyBorder="1"/>
    <xf numFmtId="49" fontId="1" fillId="0" borderId="28" xfId="0" applyNumberFormat="1" applyFont="1" applyFill="1" applyBorder="1" applyAlignment="1" applyProtection="1">
      <alignment horizontal="left" wrapText="1"/>
    </xf>
    <xf numFmtId="49" fontId="1" fillId="0" borderId="0" xfId="0" applyNumberFormat="1" applyFont="1" applyFill="1" applyBorder="1" applyAlignment="1" applyProtection="1">
      <alignment horizontal="left" wrapText="1"/>
    </xf>
    <xf numFmtId="164" fontId="1" fillId="0" borderId="0" xfId="0" applyNumberFormat="1" applyFont="1" applyFill="1" applyBorder="1" applyAlignment="1" applyProtection="1">
      <alignment wrapText="1"/>
    </xf>
    <xf numFmtId="164" fontId="1" fillId="0" borderId="29" xfId="0" applyNumberFormat="1" applyFont="1" applyFill="1" applyBorder="1" applyAlignment="1" applyProtection="1">
      <alignment wrapText="1"/>
    </xf>
    <xf numFmtId="164" fontId="2" fillId="0" borderId="15" xfId="1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Alignment="1" applyProtection="1">
      <alignment horizontal="left" wrapText="1"/>
    </xf>
    <xf numFmtId="3" fontId="2" fillId="3" borderId="13" xfId="1" applyNumberFormat="1" applyFill="1" applyBorder="1"/>
    <xf numFmtId="3" fontId="2" fillId="3" borderId="15" xfId="1" applyNumberFormat="1" applyFill="1" applyBorder="1"/>
    <xf numFmtId="3" fontId="2" fillId="3" borderId="17" xfId="1" applyNumberFormat="1" applyFill="1" applyBorder="1"/>
    <xf numFmtId="49" fontId="1" fillId="0" borderId="30" xfId="0" applyNumberFormat="1" applyFont="1" applyFill="1" applyBorder="1" applyAlignment="1" applyProtection="1">
      <alignment horizontal="left" wrapText="1"/>
    </xf>
    <xf numFmtId="49" fontId="1" fillId="0" borderId="31" xfId="0" applyNumberFormat="1" applyFont="1" applyFill="1" applyBorder="1" applyAlignment="1" applyProtection="1">
      <alignment horizontal="left" wrapText="1"/>
    </xf>
    <xf numFmtId="164" fontId="5" fillId="0" borderId="24" xfId="0" applyNumberFormat="1" applyFont="1" applyFill="1" applyBorder="1" applyAlignment="1" applyProtection="1">
      <alignment wrapText="1"/>
    </xf>
    <xf numFmtId="1" fontId="0" fillId="0" borderId="0" xfId="0" applyNumberFormat="1" applyFill="1" applyBorder="1"/>
    <xf numFmtId="3" fontId="21" fillId="3" borderId="13" xfId="0" applyNumberFormat="1" applyFont="1" applyFill="1" applyBorder="1" applyAlignment="1">
      <alignment horizontal="right" vertical="center"/>
    </xf>
    <xf numFmtId="3" fontId="21" fillId="3" borderId="17" xfId="0" applyNumberFormat="1" applyFont="1" applyFill="1" applyBorder="1" applyAlignment="1">
      <alignment horizontal="right" vertical="center"/>
    </xf>
    <xf numFmtId="3" fontId="21" fillId="3" borderId="14" xfId="0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 applyProtection="1">
      <alignment horizontal="left" wrapText="1"/>
    </xf>
    <xf numFmtId="49" fontId="2" fillId="3" borderId="7" xfId="0" applyNumberFormat="1" applyFont="1" applyFill="1" applyBorder="1" applyAlignment="1" applyProtection="1">
      <alignment horizontal="left" wrapText="1"/>
    </xf>
    <xf numFmtId="49" fontId="2" fillId="3" borderId="27" xfId="0" applyNumberFormat="1" applyFont="1" applyFill="1" applyBorder="1" applyAlignment="1" applyProtection="1">
      <alignment horizontal="left" wrapText="1"/>
    </xf>
    <xf numFmtId="49" fontId="0" fillId="3" borderId="8" xfId="0" applyNumberFormat="1" applyFont="1" applyFill="1" applyBorder="1" applyAlignment="1" applyProtection="1">
      <alignment horizontal="left" wrapText="1"/>
    </xf>
    <xf numFmtId="164" fontId="0" fillId="3" borderId="9" xfId="0" applyNumberFormat="1" applyFont="1" applyFill="1" applyBorder="1" applyAlignment="1" applyProtection="1">
      <alignment wrapText="1"/>
    </xf>
    <xf numFmtId="49" fontId="0" fillId="3" borderId="32" xfId="0" applyNumberFormat="1" applyFont="1" applyFill="1" applyBorder="1" applyAlignment="1" applyProtection="1">
      <alignment horizontal="left" wrapText="1"/>
    </xf>
    <xf numFmtId="49" fontId="0" fillId="3" borderId="4" xfId="0" applyNumberFormat="1" applyFont="1" applyFill="1" applyBorder="1" applyAlignment="1" applyProtection="1">
      <alignment horizontal="left" wrapText="1"/>
    </xf>
    <xf numFmtId="1" fontId="2" fillId="0" borderId="0" xfId="1" applyNumberFormat="1" applyFill="1" applyBorder="1"/>
    <xf numFmtId="164" fontId="2" fillId="0" borderId="14" xfId="1" applyNumberFormat="1" applyFont="1" applyFill="1" applyBorder="1" applyAlignment="1" applyProtection="1">
      <alignment wrapText="1"/>
    </xf>
    <xf numFmtId="164" fontId="2" fillId="0" borderId="13" xfId="1" applyNumberFormat="1" applyFont="1" applyFill="1" applyBorder="1" applyAlignment="1" applyProtection="1">
      <alignment wrapText="1"/>
    </xf>
    <xf numFmtId="3" fontId="21" fillId="0" borderId="13" xfId="0" applyNumberFormat="1" applyFont="1" applyFill="1" applyBorder="1" applyAlignment="1">
      <alignment horizontal="right" vertical="center"/>
    </xf>
    <xf numFmtId="3" fontId="21" fillId="0" borderId="17" xfId="0" applyNumberFormat="1" applyFont="1" applyFill="1" applyBorder="1" applyAlignment="1">
      <alignment horizontal="right" vertical="center"/>
    </xf>
    <xf numFmtId="3" fontId="21" fillId="0" borderId="14" xfId="0" applyNumberFormat="1" applyFont="1" applyFill="1" applyBorder="1" applyAlignment="1">
      <alignment horizontal="right" vertical="center"/>
    </xf>
    <xf numFmtId="164" fontId="2" fillId="0" borderId="19" xfId="1" applyNumberFormat="1" applyFont="1" applyFill="1" applyBorder="1" applyAlignment="1" applyProtection="1">
      <alignment wrapText="1"/>
    </xf>
    <xf numFmtId="3" fontId="2" fillId="0" borderId="13" xfId="1" applyNumberFormat="1" applyFill="1" applyBorder="1"/>
    <xf numFmtId="3" fontId="2" fillId="0" borderId="15" xfId="1" applyNumberFormat="1" applyFill="1" applyBorder="1"/>
    <xf numFmtId="3" fontId="2" fillId="0" borderId="17" xfId="1" applyNumberFormat="1" applyFill="1" applyBorder="1"/>
    <xf numFmtId="49" fontId="2" fillId="0" borderId="7" xfId="0" applyNumberFormat="1" applyFont="1" applyFill="1" applyBorder="1" applyAlignment="1" applyProtection="1">
      <alignment horizontal="left" wrapText="1"/>
    </xf>
    <xf numFmtId="49" fontId="2" fillId="0" borderId="8" xfId="0" applyNumberFormat="1" applyFont="1" applyFill="1" applyBorder="1" applyAlignment="1" applyProtection="1">
      <alignment horizontal="left" wrapText="1"/>
    </xf>
    <xf numFmtId="3" fontId="9" fillId="0" borderId="0" xfId="0" applyNumberFormat="1" applyFont="1" applyFill="1" applyBorder="1" applyAlignment="1"/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 applyProtection="1">
      <alignment horizontal="left" wrapText="1"/>
    </xf>
    <xf numFmtId="0" fontId="2" fillId="0" borderId="8" xfId="1" applyNumberFormat="1" applyFont="1" applyFill="1" applyBorder="1" applyAlignment="1">
      <alignment horizontal="left"/>
    </xf>
    <xf numFmtId="3" fontId="2" fillId="0" borderId="13" xfId="0" applyNumberFormat="1" applyFont="1" applyFill="1" applyBorder="1"/>
    <xf numFmtId="3" fontId="0" fillId="3" borderId="13" xfId="0" applyNumberFormat="1" applyFill="1" applyBorder="1"/>
    <xf numFmtId="3" fontId="21" fillId="0" borderId="15" xfId="0" applyNumberFormat="1" applyFont="1" applyFill="1" applyBorder="1" applyAlignment="1">
      <alignment horizontal="right" vertical="center"/>
    </xf>
    <xf numFmtId="3" fontId="0" fillId="0" borderId="29" xfId="0" applyNumberFormat="1" applyFill="1" applyBorder="1"/>
    <xf numFmtId="164" fontId="2" fillId="0" borderId="12" xfId="0" applyNumberFormat="1" applyFont="1" applyFill="1" applyBorder="1" applyAlignment="1" applyProtection="1">
      <alignment wrapText="1"/>
    </xf>
    <xf numFmtId="0" fontId="2" fillId="3" borderId="8" xfId="1" applyNumberFormat="1" applyFont="1" applyFill="1" applyBorder="1" applyAlignment="1">
      <alignment horizontal="left"/>
    </xf>
    <xf numFmtId="3" fontId="2" fillId="3" borderId="13" xfId="0" applyNumberFormat="1" applyFont="1" applyFill="1" applyBorder="1"/>
    <xf numFmtId="164" fontId="0" fillId="3" borderId="10" xfId="0" applyNumberFormat="1" applyFont="1" applyFill="1" applyBorder="1" applyAlignment="1" applyProtection="1">
      <alignment wrapText="1"/>
    </xf>
    <xf numFmtId="0" fontId="2" fillId="3" borderId="2" xfId="1" applyNumberFormat="1" applyFont="1" applyFill="1" applyBorder="1" applyAlignment="1">
      <alignment horizontal="left"/>
    </xf>
    <xf numFmtId="3" fontId="2" fillId="3" borderId="14" xfId="0" applyNumberFormat="1" applyFont="1" applyFill="1" applyBorder="1"/>
    <xf numFmtId="0" fontId="2" fillId="3" borderId="32" xfId="1" applyNumberFormat="1" applyFont="1" applyFill="1" applyBorder="1" applyAlignment="1">
      <alignment horizontal="left"/>
    </xf>
    <xf numFmtId="164" fontId="2" fillId="3" borderId="12" xfId="0" applyNumberFormat="1" applyFont="1" applyFill="1" applyBorder="1" applyAlignment="1" applyProtection="1">
      <alignment wrapText="1"/>
    </xf>
    <xf numFmtId="0" fontId="2" fillId="0" borderId="4" xfId="1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 applyProtection="1">
      <alignment horizontal="left" wrapText="1"/>
    </xf>
    <xf numFmtId="49" fontId="1" fillId="3" borderId="31" xfId="0" applyNumberFormat="1" applyFont="1" applyFill="1" applyBorder="1" applyAlignment="1" applyProtection="1">
      <alignment horizontal="left" wrapText="1"/>
    </xf>
    <xf numFmtId="164" fontId="2" fillId="0" borderId="33" xfId="0" applyNumberFormat="1" applyFont="1" applyFill="1" applyBorder="1" applyAlignment="1" applyProtection="1">
      <alignment wrapText="1"/>
    </xf>
    <xf numFmtId="0" fontId="2" fillId="3" borderId="4" xfId="1" applyNumberFormat="1" applyFont="1" applyFill="1" applyBorder="1" applyAlignment="1">
      <alignment horizontal="left"/>
    </xf>
    <xf numFmtId="3" fontId="2" fillId="0" borderId="15" xfId="0" applyNumberFormat="1" applyFont="1" applyFill="1" applyBorder="1"/>
    <xf numFmtId="164" fontId="2" fillId="0" borderId="34" xfId="0" applyNumberFormat="1" applyFont="1" applyFill="1" applyBorder="1" applyAlignment="1" applyProtection="1">
      <alignment wrapText="1"/>
    </xf>
    <xf numFmtId="3" fontId="2" fillId="3" borderId="19" xfId="0" applyNumberFormat="1" applyFont="1" applyFill="1" applyBorder="1"/>
    <xf numFmtId="164" fontId="2" fillId="3" borderId="34" xfId="0" applyNumberFormat="1" applyFont="1" applyFill="1" applyBorder="1" applyAlignment="1" applyProtection="1">
      <alignment wrapText="1"/>
    </xf>
    <xf numFmtId="3" fontId="2" fillId="3" borderId="29" xfId="1" applyNumberFormat="1" applyFill="1" applyBorder="1"/>
    <xf numFmtId="3" fontId="2" fillId="0" borderId="29" xfId="1" applyNumberFormat="1" applyFill="1" applyBorder="1"/>
    <xf numFmtId="49" fontId="0" fillId="0" borderId="1" xfId="0" applyNumberFormat="1" applyFont="1" applyFill="1" applyBorder="1" applyAlignment="1" applyProtection="1">
      <alignment horizontal="left" wrapText="1"/>
    </xf>
    <xf numFmtId="3" fontId="2" fillId="0" borderId="19" xfId="1" applyNumberFormat="1" applyFill="1" applyBorder="1"/>
    <xf numFmtId="49" fontId="2" fillId="3" borderId="4" xfId="0" applyNumberFormat="1" applyFont="1" applyFill="1" applyBorder="1" applyAlignment="1" applyProtection="1">
      <alignment horizontal="left" wrapText="1"/>
    </xf>
    <xf numFmtId="49" fontId="2" fillId="3" borderId="5" xfId="0" applyNumberFormat="1" applyFont="1" applyFill="1" applyBorder="1" applyAlignment="1" applyProtection="1">
      <alignment horizontal="left" wrapText="1"/>
    </xf>
    <xf numFmtId="49" fontId="2" fillId="3" borderId="6" xfId="0" applyNumberFormat="1" applyFont="1" applyFill="1" applyBorder="1" applyAlignment="1" applyProtection="1">
      <alignment horizontal="left" wrapText="1"/>
    </xf>
    <xf numFmtId="49" fontId="5" fillId="3" borderId="4" xfId="0" applyNumberFormat="1" applyFont="1" applyFill="1" applyBorder="1" applyAlignment="1" applyProtection="1">
      <alignment horizontal="left" wrapText="1"/>
    </xf>
    <xf numFmtId="49" fontId="5" fillId="3" borderId="1" xfId="0" applyNumberFormat="1" applyFont="1" applyFill="1" applyBorder="1" applyAlignment="1" applyProtection="1">
      <alignment horizontal="left" wrapText="1"/>
    </xf>
    <xf numFmtId="49" fontId="5" fillId="0" borderId="4" xfId="0" applyNumberFormat="1" applyFont="1" applyFill="1" applyBorder="1" applyAlignment="1" applyProtection="1">
      <alignment horizontal="left" wrapText="1"/>
    </xf>
    <xf numFmtId="49" fontId="5" fillId="0" borderId="1" xfId="0" applyNumberFormat="1" applyFont="1" applyFill="1" applyBorder="1" applyAlignment="1" applyProtection="1">
      <alignment horizontal="left" wrapText="1"/>
    </xf>
    <xf numFmtId="49" fontId="5" fillId="0" borderId="5" xfId="0" applyNumberFormat="1" applyFont="1" applyFill="1" applyBorder="1" applyAlignment="1" applyProtection="1">
      <alignment horizontal="left" wrapText="1"/>
    </xf>
    <xf numFmtId="49" fontId="5" fillId="0" borderId="6" xfId="0" applyNumberFormat="1" applyFont="1" applyFill="1" applyBorder="1" applyAlignment="1" applyProtection="1">
      <alignment horizontal="left" wrapText="1"/>
    </xf>
    <xf numFmtId="49" fontId="0" fillId="3" borderId="30" xfId="0" applyNumberFormat="1" applyFont="1" applyFill="1" applyBorder="1" applyAlignment="1" applyProtection="1">
      <alignment horizontal="left" wrapText="1"/>
    </xf>
    <xf numFmtId="49" fontId="2" fillId="0" borderId="4" xfId="0" applyNumberFormat="1" applyFont="1" applyFill="1" applyBorder="1" applyAlignment="1" applyProtection="1">
      <alignment horizontal="left" wrapText="1"/>
    </xf>
    <xf numFmtId="49" fontId="2" fillId="0" borderId="5" xfId="0" applyNumberFormat="1" applyFont="1" applyFill="1" applyBorder="1" applyAlignment="1" applyProtection="1">
      <alignment horizontal="left" wrapText="1"/>
    </xf>
    <xf numFmtId="164" fontId="2" fillId="0" borderId="15" xfId="0" applyNumberFormat="1" applyFont="1" applyFill="1" applyBorder="1" applyAlignment="1" applyProtection="1">
      <alignment wrapText="1"/>
    </xf>
    <xf numFmtId="164" fontId="2" fillId="0" borderId="13" xfId="0" applyNumberFormat="1" applyFont="1" applyFill="1" applyBorder="1" applyAlignment="1" applyProtection="1">
      <alignment wrapText="1"/>
    </xf>
    <xf numFmtId="49" fontId="5" fillId="3" borderId="2" xfId="0" applyNumberFormat="1" applyFont="1" applyFill="1" applyBorder="1" applyAlignment="1" applyProtection="1">
      <alignment horizontal="left" wrapText="1"/>
    </xf>
    <xf numFmtId="49" fontId="5" fillId="3" borderId="3" xfId="0" applyNumberFormat="1" applyFont="1" applyFill="1" applyBorder="1" applyAlignment="1" applyProtection="1">
      <alignment horizontal="left" wrapText="1"/>
    </xf>
    <xf numFmtId="49" fontId="5" fillId="3" borderId="5" xfId="0" applyNumberFormat="1" applyFont="1" applyFill="1" applyBorder="1" applyAlignment="1" applyProtection="1">
      <alignment horizontal="left" wrapText="1"/>
    </xf>
    <xf numFmtId="49" fontId="5" fillId="3" borderId="6" xfId="0" applyNumberFormat="1" applyFont="1" applyFill="1" applyBorder="1" applyAlignment="1" applyProtection="1">
      <alignment horizontal="left" wrapText="1"/>
    </xf>
    <xf numFmtId="3" fontId="14" fillId="3" borderId="13" xfId="2" applyNumberFormat="1" applyFont="1" applyFill="1" applyBorder="1" applyAlignment="1" applyProtection="1">
      <alignment vertical="center" wrapText="1" shrinkToFit="1"/>
    </xf>
    <xf numFmtId="3" fontId="14" fillId="0" borderId="35" xfId="2" applyNumberFormat="1" applyFont="1" applyFill="1" applyBorder="1" applyAlignment="1" applyProtection="1">
      <alignment vertical="center" wrapText="1" shrinkToFit="1"/>
    </xf>
    <xf numFmtId="164" fontId="2" fillId="0" borderId="36" xfId="1" applyNumberFormat="1" applyFont="1" applyFill="1" applyBorder="1" applyAlignment="1" applyProtection="1">
      <alignment wrapText="1"/>
    </xf>
    <xf numFmtId="3" fontId="14" fillId="0" borderId="13" xfId="2" applyNumberFormat="1" applyFont="1" applyFill="1" applyBorder="1" applyAlignment="1" applyProtection="1">
      <alignment vertical="center" wrapText="1" shrinkToFit="1"/>
    </xf>
    <xf numFmtId="1" fontId="2" fillId="0" borderId="0" xfId="1" applyNumberFormat="1" applyFont="1" applyFill="1" applyBorder="1" applyAlignment="1">
      <alignment horizontal="right"/>
    </xf>
    <xf numFmtId="3" fontId="2" fillId="0" borderId="0" xfId="1" applyNumberFormat="1" applyFill="1" applyBorder="1"/>
    <xf numFmtId="164" fontId="2" fillId="0" borderId="0" xfId="1" applyNumberFormat="1" applyFont="1" applyFill="1" applyBorder="1" applyAlignment="1" applyProtection="1">
      <alignment wrapText="1"/>
    </xf>
    <xf numFmtId="3" fontId="14" fillId="0" borderId="0" xfId="2" applyNumberFormat="1" applyFont="1" applyFill="1" applyBorder="1" applyAlignment="1" applyProtection="1">
      <alignment vertical="center" wrapText="1" shrinkToFit="1"/>
    </xf>
    <xf numFmtId="0" fontId="2" fillId="0" borderId="0" xfId="1" applyFont="1" applyFill="1" applyBorder="1"/>
    <xf numFmtId="1" fontId="2" fillId="0" borderId="0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 applyAlignment="1" applyProtection="1">
      <alignment vertical="center"/>
    </xf>
    <xf numFmtId="1" fontId="2" fillId="0" borderId="0" xfId="1" applyNumberFormat="1" applyFont="1" applyFill="1" applyBorder="1" applyAlignment="1">
      <alignment horizontal="right" vertical="top"/>
    </xf>
    <xf numFmtId="0" fontId="2" fillId="0" borderId="0" xfId="1" applyFont="1" applyFill="1" applyBorder="1" applyAlignment="1">
      <alignment horizontal="left"/>
    </xf>
    <xf numFmtId="3" fontId="2" fillId="0" borderId="35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37" xfId="0" applyNumberFormat="1" applyFont="1" applyFill="1" applyBorder="1" applyAlignment="1" applyProtection="1">
      <alignment wrapText="1"/>
    </xf>
    <xf numFmtId="164" fontId="1" fillId="0" borderId="38" xfId="0" applyNumberFormat="1" applyFont="1" applyFill="1" applyBorder="1" applyAlignment="1" applyProtection="1">
      <alignment wrapText="1"/>
    </xf>
    <xf numFmtId="49" fontId="0" fillId="3" borderId="39" xfId="0" applyNumberFormat="1" applyFont="1" applyFill="1" applyBorder="1" applyAlignment="1" applyProtection="1">
      <alignment horizontal="left" wrapText="1"/>
    </xf>
    <xf numFmtId="49" fontId="0" fillId="3" borderId="37" xfId="0" applyNumberFormat="1" applyFont="1" applyFill="1" applyBorder="1" applyAlignment="1" applyProtection="1">
      <alignment horizontal="left" wrapText="1"/>
    </xf>
    <xf numFmtId="164" fontId="1" fillId="3" borderId="19" xfId="0" applyNumberFormat="1" applyFont="1" applyFill="1" applyBorder="1" applyAlignment="1" applyProtection="1">
      <alignment wrapText="1"/>
    </xf>
    <xf numFmtId="3" fontId="0" fillId="0" borderId="35" xfId="0" applyNumberFormat="1" applyFill="1" applyBorder="1"/>
    <xf numFmtId="3" fontId="0" fillId="0" borderId="36" xfId="0" applyNumberFormat="1" applyFill="1" applyBorder="1"/>
    <xf numFmtId="3" fontId="2" fillId="0" borderId="35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wrapText="1"/>
    </xf>
    <xf numFmtId="164" fontId="0" fillId="0" borderId="40" xfId="0" applyNumberFormat="1" applyFont="1" applyFill="1" applyBorder="1" applyAlignment="1" applyProtection="1">
      <alignment wrapText="1"/>
    </xf>
    <xf numFmtId="164" fontId="0" fillId="0" borderId="11" xfId="0" applyNumberFormat="1" applyFont="1" applyFill="1" applyBorder="1" applyAlignment="1" applyProtection="1">
      <alignment wrapText="1"/>
    </xf>
    <xf numFmtId="0" fontId="0" fillId="0" borderId="28" xfId="0" applyBorder="1"/>
    <xf numFmtId="164" fontId="1" fillId="3" borderId="12" xfId="0" applyNumberFormat="1" applyFont="1" applyFill="1" applyBorder="1" applyAlignment="1" applyProtection="1">
      <alignment wrapText="1"/>
    </xf>
    <xf numFmtId="164" fontId="1" fillId="3" borderId="35" xfId="0" applyNumberFormat="1" applyFont="1" applyFill="1" applyBorder="1" applyAlignment="1" applyProtection="1">
      <alignment wrapText="1"/>
    </xf>
    <xf numFmtId="164" fontId="5" fillId="3" borderId="35" xfId="0" applyNumberFormat="1" applyFont="1" applyFill="1" applyBorder="1" applyAlignment="1" applyProtection="1">
      <alignment wrapText="1"/>
    </xf>
    <xf numFmtId="164" fontId="2" fillId="3" borderId="33" xfId="0" applyNumberFormat="1" applyFont="1" applyFill="1" applyBorder="1" applyAlignment="1" applyProtection="1">
      <alignment wrapText="1"/>
    </xf>
    <xf numFmtId="3" fontId="2" fillId="0" borderId="13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3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 applyProtection="1">
      <alignment horizontal="right"/>
      <protection locked="0"/>
    </xf>
    <xf numFmtId="0" fontId="0" fillId="0" borderId="29" xfId="0" applyBorder="1"/>
    <xf numFmtId="3" fontId="2" fillId="3" borderId="19" xfId="1" applyNumberFormat="1" applyFill="1" applyBorder="1"/>
    <xf numFmtId="3" fontId="0" fillId="3" borderId="29" xfId="0" applyNumberFormat="1" applyFill="1" applyBorder="1"/>
    <xf numFmtId="3" fontId="0" fillId="3" borderId="19" xfId="0" applyNumberFormat="1" applyFill="1" applyBorder="1"/>
    <xf numFmtId="3" fontId="5" fillId="0" borderId="35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5" xfId="0" applyNumberFormat="1" applyFont="1" applyFill="1" applyBorder="1" applyAlignment="1">
      <alignment horizontal="right"/>
    </xf>
    <xf numFmtId="164" fontId="1" fillId="0" borderId="35" xfId="0" applyNumberFormat="1" applyFont="1" applyFill="1" applyBorder="1" applyAlignment="1" applyProtection="1">
      <alignment wrapText="1"/>
    </xf>
    <xf numFmtId="164" fontId="1" fillId="0" borderId="41" xfId="0" applyNumberFormat="1" applyFont="1" applyFill="1" applyBorder="1" applyAlignment="1" applyProtection="1">
      <alignment wrapText="1"/>
    </xf>
    <xf numFmtId="164" fontId="1" fillId="0" borderId="36" xfId="0" applyNumberFormat="1" applyFont="1" applyFill="1" applyBorder="1" applyAlignment="1" applyProtection="1">
      <alignment wrapText="1"/>
    </xf>
    <xf numFmtId="3" fontId="0" fillId="0" borderId="37" xfId="0" applyNumberFormat="1" applyFill="1" applyBorder="1"/>
    <xf numFmtId="3" fontId="0" fillId="0" borderId="26" xfId="0" applyNumberFormat="1" applyFill="1" applyBorder="1"/>
    <xf numFmtId="3" fontId="5" fillId="0" borderId="42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26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35" xfId="1" applyNumberFormat="1" applyFont="1" applyFill="1" applyBorder="1" applyAlignment="1" applyProtection="1">
      <alignment wrapText="1"/>
    </xf>
    <xf numFmtId="164" fontId="2" fillId="0" borderId="38" xfId="1" applyNumberFormat="1" applyFont="1" applyFill="1" applyBorder="1" applyAlignment="1" applyProtection="1">
      <alignment wrapText="1"/>
    </xf>
    <xf numFmtId="164" fontId="2" fillId="0" borderId="37" xfId="1" applyNumberFormat="1" applyFont="1" applyFill="1" applyBorder="1" applyAlignment="1" applyProtection="1">
      <alignment wrapText="1"/>
    </xf>
    <xf numFmtId="3" fontId="2" fillId="0" borderId="36" xfId="1" applyNumberFormat="1" applyFill="1" applyBorder="1"/>
    <xf numFmtId="3" fontId="2" fillId="0" borderId="35" xfId="1" applyNumberFormat="1" applyFill="1" applyBorder="1"/>
    <xf numFmtId="3" fontId="2" fillId="0" borderId="37" xfId="1" applyNumberFormat="1" applyFill="1" applyBorder="1"/>
    <xf numFmtId="3" fontId="21" fillId="0" borderId="35" xfId="0" applyNumberFormat="1" applyFont="1" applyFill="1" applyBorder="1" applyAlignment="1">
      <alignment horizontal="right" vertical="center"/>
    </xf>
    <xf numFmtId="3" fontId="21" fillId="0" borderId="36" xfId="0" applyNumberFormat="1" applyFont="1" applyFill="1" applyBorder="1" applyAlignment="1">
      <alignment horizontal="right" vertical="center"/>
    </xf>
    <xf numFmtId="3" fontId="21" fillId="0" borderId="41" xfId="0" applyNumberFormat="1" applyFont="1" applyFill="1" applyBorder="1" applyAlignment="1">
      <alignment horizontal="right" vertical="center"/>
    </xf>
    <xf numFmtId="3" fontId="21" fillId="0" borderId="38" xfId="0" applyNumberFormat="1" applyFont="1" applyFill="1" applyBorder="1" applyAlignment="1">
      <alignment horizontal="right" vertical="center"/>
    </xf>
    <xf numFmtId="0" fontId="0" fillId="0" borderId="36" xfId="0" applyFill="1" applyBorder="1"/>
    <xf numFmtId="164" fontId="2" fillId="0" borderId="36" xfId="0" applyNumberFormat="1" applyFont="1" applyFill="1" applyBorder="1" applyAlignment="1" applyProtection="1">
      <alignment wrapText="1"/>
    </xf>
    <xf numFmtId="164" fontId="2" fillId="0" borderId="35" xfId="0" applyNumberFormat="1" applyFont="1" applyFill="1" applyBorder="1" applyAlignment="1" applyProtection="1">
      <alignment wrapText="1"/>
    </xf>
    <xf numFmtId="164" fontId="7" fillId="0" borderId="26" xfId="0" applyNumberFormat="1" applyFont="1" applyFill="1" applyBorder="1" applyAlignment="1">
      <alignment horizontal="right"/>
    </xf>
    <xf numFmtId="164" fontId="7" fillId="0" borderId="26" xfId="0" applyNumberFormat="1" applyFont="1" applyFill="1" applyBorder="1" applyAlignment="1" applyProtection="1">
      <alignment horizontal="right" wrapText="1"/>
    </xf>
    <xf numFmtId="164" fontId="10" fillId="0" borderId="37" xfId="0" applyNumberFormat="1" applyFont="1" applyFill="1" applyBorder="1" applyAlignment="1">
      <alignment horizontal="right"/>
    </xf>
    <xf numFmtId="0" fontId="3" fillId="2" borderId="43" xfId="0" applyNumberFormat="1" applyFont="1" applyFill="1" applyBorder="1" applyAlignment="1" applyProtection="1">
      <alignment wrapText="1"/>
    </xf>
    <xf numFmtId="0" fontId="3" fillId="2" borderId="44" xfId="0" applyNumberFormat="1" applyFont="1" applyFill="1" applyBorder="1" applyAlignment="1" applyProtection="1">
      <alignment wrapText="1"/>
    </xf>
    <xf numFmtId="0" fontId="3" fillId="2" borderId="45" xfId="0" applyNumberFormat="1" applyFont="1" applyFill="1" applyBorder="1" applyAlignment="1" applyProtection="1">
      <alignment wrapText="1"/>
    </xf>
    <xf numFmtId="0" fontId="3" fillId="2" borderId="18" xfId="0" applyNumberFormat="1" applyFont="1" applyFill="1" applyBorder="1" applyAlignment="1" applyProtection="1">
      <alignment horizontal="center" wrapText="1"/>
    </xf>
    <xf numFmtId="0" fontId="3" fillId="2" borderId="26" xfId="0" applyNumberFormat="1" applyFont="1" applyFill="1" applyBorder="1" applyAlignment="1" applyProtection="1">
      <alignment horizontal="center" wrapText="1"/>
    </xf>
    <xf numFmtId="0" fontId="9" fillId="0" borderId="0" xfId="0" applyFont="1" applyFill="1" applyBorder="1" applyAlignment="1">
      <alignment horizontal="left" wrapText="1"/>
    </xf>
    <xf numFmtId="49" fontId="0" fillId="3" borderId="22" xfId="0" applyNumberFormat="1" applyFont="1" applyFill="1" applyBorder="1" applyAlignment="1" applyProtection="1">
      <alignment horizontal="left" wrapText="1"/>
    </xf>
    <xf numFmtId="49" fontId="1" fillId="3" borderId="23" xfId="0" applyNumberFormat="1" applyFont="1" applyFill="1" applyBorder="1" applyAlignment="1" applyProtection="1">
      <alignment horizontal="left" wrapText="1"/>
    </xf>
    <xf numFmtId="164" fontId="2" fillId="3" borderId="24" xfId="0" applyNumberFormat="1" applyFont="1" applyFill="1" applyBorder="1" applyAlignment="1" applyProtection="1">
      <alignment wrapText="1"/>
    </xf>
    <xf numFmtId="3" fontId="2" fillId="3" borderId="18" xfId="1" applyNumberFormat="1" applyFill="1" applyBorder="1"/>
    <xf numFmtId="3" fontId="2" fillId="0" borderId="26" xfId="1" applyNumberFormat="1" applyFill="1" applyBorder="1"/>
    <xf numFmtId="3" fontId="2" fillId="0" borderId="18" xfId="1" applyNumberFormat="1" applyFill="1" applyBorder="1"/>
    <xf numFmtId="49" fontId="0" fillId="0" borderId="22" xfId="0" applyNumberFormat="1" applyFont="1" applyFill="1" applyBorder="1" applyAlignment="1" applyProtection="1">
      <alignment horizontal="left" wrapText="1"/>
    </xf>
    <xf numFmtId="164" fontId="2" fillId="0" borderId="24" xfId="0" applyNumberFormat="1" applyFont="1" applyFill="1" applyBorder="1" applyAlignment="1" applyProtection="1">
      <alignment wrapText="1"/>
    </xf>
    <xf numFmtId="49" fontId="15" fillId="0" borderId="2" xfId="0" applyNumberFormat="1" applyFont="1" applyFill="1" applyBorder="1" applyAlignment="1" applyProtection="1">
      <alignment horizontal="left"/>
    </xf>
    <xf numFmtId="164" fontId="2" fillId="0" borderId="9" xfId="0" applyNumberFormat="1" applyFont="1" applyFill="1" applyBorder="1" applyAlignment="1" applyProtection="1">
      <alignment wrapText="1"/>
    </xf>
    <xf numFmtId="3" fontId="2" fillId="0" borderId="14" xfId="1" applyNumberFormat="1" applyFill="1" applyBorder="1"/>
    <xf numFmtId="3" fontId="2" fillId="0" borderId="38" xfId="1" applyNumberFormat="1" applyFill="1" applyBorder="1"/>
    <xf numFmtId="49" fontId="2" fillId="4" borderId="1" xfId="0" applyNumberFormat="1" applyFont="1" applyFill="1" applyBorder="1" applyAlignment="1" applyProtection="1">
      <alignment horizontal="left" wrapText="1"/>
    </xf>
    <xf numFmtId="164" fontId="1" fillId="4" borderId="10" xfId="0" applyNumberFormat="1" applyFont="1" applyFill="1" applyBorder="1" applyAlignment="1" applyProtection="1">
      <alignment wrapText="1"/>
    </xf>
    <xf numFmtId="164" fontId="5" fillId="4" borderId="10" xfId="0" applyNumberFormat="1" applyFont="1" applyFill="1" applyBorder="1" applyAlignment="1" applyProtection="1">
      <alignment wrapText="1"/>
    </xf>
    <xf numFmtId="49" fontId="2" fillId="4" borderId="32" xfId="0" applyNumberFormat="1" applyFont="1" applyFill="1" applyBorder="1" applyAlignment="1" applyProtection="1">
      <alignment horizontal="left" wrapText="1"/>
    </xf>
    <xf numFmtId="49" fontId="2" fillId="4" borderId="27" xfId="0" applyNumberFormat="1" applyFont="1" applyFill="1" applyBorder="1" applyAlignment="1" applyProtection="1">
      <alignment horizontal="left" wrapText="1"/>
    </xf>
    <xf numFmtId="164" fontId="2" fillId="4" borderId="34" xfId="0" applyNumberFormat="1" applyFont="1" applyFill="1" applyBorder="1" applyAlignment="1" applyProtection="1">
      <alignment wrapText="1"/>
    </xf>
    <xf numFmtId="164" fontId="0" fillId="4" borderId="10" xfId="0" applyNumberFormat="1" applyFont="1" applyFill="1" applyBorder="1" applyAlignment="1" applyProtection="1">
      <alignment wrapText="1"/>
    </xf>
    <xf numFmtId="164" fontId="2" fillId="4" borderId="10" xfId="0" applyNumberFormat="1" applyFont="1" applyFill="1" applyBorder="1" applyAlignment="1" applyProtection="1">
      <alignment wrapText="1"/>
    </xf>
    <xf numFmtId="3" fontId="2" fillId="4" borderId="13" xfId="1" applyNumberFormat="1" applyFill="1" applyBorder="1"/>
    <xf numFmtId="164" fontId="2" fillId="4" borderId="13" xfId="1" applyNumberFormat="1" applyFont="1" applyFill="1" applyBorder="1" applyAlignment="1" applyProtection="1">
      <alignment wrapText="1"/>
    </xf>
    <xf numFmtId="3" fontId="2" fillId="4" borderId="19" xfId="1" applyNumberFormat="1" applyFill="1" applyBorder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164" fontId="1" fillId="0" borderId="46" xfId="0" applyNumberFormat="1" applyFont="1" applyFill="1" applyBorder="1" applyAlignment="1" applyProtection="1">
      <alignment wrapText="1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164" fontId="2" fillId="3" borderId="10" xfId="0" applyNumberFormat="1" applyFont="1" applyFill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left" wrapText="1"/>
    </xf>
    <xf numFmtId="49" fontId="2" fillId="0" borderId="6" xfId="0" applyNumberFormat="1" applyFont="1" applyFill="1" applyBorder="1" applyAlignment="1" applyProtection="1">
      <alignment horizontal="left" wrapText="1"/>
    </xf>
    <xf numFmtId="0" fontId="18" fillId="0" borderId="0" xfId="0" applyFont="1" applyFill="1" applyBorder="1" applyAlignment="1"/>
    <xf numFmtId="3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/>
    <xf numFmtId="3" fontId="17" fillId="0" borderId="0" xfId="0" applyNumberFormat="1" applyFont="1" applyFill="1" applyBorder="1" applyAlignment="1">
      <alignment horizontal="center" vertical="center" wrapText="1"/>
    </xf>
    <xf numFmtId="3" fontId="0" fillId="0" borderId="14" xfId="0" applyNumberFormat="1" applyFill="1" applyBorder="1"/>
    <xf numFmtId="0" fontId="2" fillId="0" borderId="5" xfId="1" applyNumberFormat="1" applyFont="1" applyFill="1" applyBorder="1" applyAlignment="1">
      <alignment horizontal="left"/>
    </xf>
    <xf numFmtId="0" fontId="3" fillId="2" borderId="25" xfId="0" applyNumberFormat="1" applyFont="1" applyFill="1" applyBorder="1" applyAlignment="1" applyProtection="1">
      <alignment horizontal="center" wrapText="1"/>
    </xf>
    <xf numFmtId="3" fontId="0" fillId="0" borderId="28" xfId="0" applyNumberFormat="1" applyFill="1" applyBorder="1"/>
    <xf numFmtId="3" fontId="0" fillId="0" borderId="39" xfId="0" applyNumberFormat="1" applyFill="1" applyBorder="1"/>
    <xf numFmtId="0" fontId="16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3" fontId="0" fillId="0" borderId="48" xfId="0" applyNumberFormat="1" applyFill="1" applyBorder="1"/>
    <xf numFmtId="3" fontId="0" fillId="0" borderId="47" xfId="0" applyNumberFormat="1" applyFill="1" applyBorder="1"/>
    <xf numFmtId="3" fontId="2" fillId="0" borderId="17" xfId="0" applyNumberFormat="1" applyFont="1" applyFill="1" applyBorder="1"/>
    <xf numFmtId="164" fontId="0" fillId="0" borderId="0" xfId="0" applyNumberFormat="1" applyFont="1" applyFill="1" applyBorder="1" applyAlignment="1" applyProtection="1">
      <alignment wrapText="1"/>
    </xf>
    <xf numFmtId="3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16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 wrapText="1"/>
    </xf>
    <xf numFmtId="3" fontId="2" fillId="0" borderId="14" xfId="0" applyNumberFormat="1" applyFont="1" applyFill="1" applyBorder="1" applyAlignment="1">
      <alignment horizontal="right"/>
    </xf>
    <xf numFmtId="3" fontId="2" fillId="0" borderId="38" xfId="0" applyNumberFormat="1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0" fillId="0" borderId="9" xfId="0" applyNumberFormat="1" applyFont="1" applyFill="1" applyBorder="1" applyAlignment="1" applyProtection="1">
      <alignment wrapText="1"/>
    </xf>
    <xf numFmtId="164" fontId="5" fillId="0" borderId="13" xfId="0" applyNumberFormat="1" applyFont="1" applyFill="1" applyBorder="1" applyAlignment="1" applyProtection="1">
      <alignment wrapText="1"/>
    </xf>
    <xf numFmtId="164" fontId="5" fillId="3" borderId="13" xfId="0" applyNumberFormat="1" applyFont="1" applyFill="1" applyBorder="1" applyAlignment="1" applyProtection="1">
      <alignment wrapText="1"/>
    </xf>
    <xf numFmtId="164" fontId="0" fillId="3" borderId="12" xfId="0" applyNumberFormat="1" applyFont="1" applyFill="1" applyBorder="1" applyAlignment="1" applyProtection="1">
      <alignment wrapText="1"/>
    </xf>
    <xf numFmtId="3" fontId="2" fillId="0" borderId="50" xfId="1" applyNumberFormat="1" applyFill="1" applyBorder="1"/>
    <xf numFmtId="3" fontId="2" fillId="0" borderId="49" xfId="1" applyNumberFormat="1" applyFill="1" applyBorder="1"/>
    <xf numFmtId="3" fontId="2" fillId="0" borderId="51" xfId="1" applyNumberFormat="1" applyFill="1" applyBorder="1"/>
    <xf numFmtId="164" fontId="1" fillId="0" borderId="51" xfId="0" applyNumberFormat="1" applyFont="1" applyFill="1" applyBorder="1" applyAlignment="1" applyProtection="1">
      <alignment wrapText="1"/>
    </xf>
    <xf numFmtId="3" fontId="2" fillId="0" borderId="52" xfId="1" applyNumberFormat="1" applyFill="1" applyBorder="1"/>
    <xf numFmtId="164" fontId="1" fillId="0" borderId="34" xfId="0" applyNumberFormat="1" applyFont="1" applyFill="1" applyBorder="1" applyAlignment="1" applyProtection="1">
      <alignment wrapText="1"/>
    </xf>
    <xf numFmtId="164" fontId="1" fillId="0" borderId="53" xfId="0" applyNumberFormat="1" applyFont="1" applyFill="1" applyBorder="1" applyAlignment="1" applyProtection="1">
      <alignment wrapText="1"/>
    </xf>
    <xf numFmtId="3" fontId="5" fillId="0" borderId="15" xfId="0" applyNumberFormat="1" applyFont="1" applyFill="1" applyBorder="1" applyAlignment="1" applyProtection="1">
      <alignment horizontal="right"/>
      <protection locked="0"/>
    </xf>
    <xf numFmtId="164" fontId="2" fillId="0" borderId="15" xfId="1" applyNumberFormat="1" applyFont="1" applyFill="1" applyBorder="1" applyAlignment="1" applyProtection="1"/>
    <xf numFmtId="3" fontId="17" fillId="0" borderId="28" xfId="0" applyNumberFormat="1" applyFont="1" applyFill="1" applyBorder="1" applyAlignment="1">
      <alignment vertical="center" wrapText="1"/>
    </xf>
    <xf numFmtId="3" fontId="17" fillId="0" borderId="0" xfId="0" applyNumberFormat="1" applyFont="1" applyFill="1" applyBorder="1" applyAlignment="1">
      <alignment vertical="center" wrapText="1"/>
    </xf>
    <xf numFmtId="3" fontId="16" fillId="0" borderId="0" xfId="0" applyNumberFormat="1" applyFont="1"/>
    <xf numFmtId="0" fontId="15" fillId="0" borderId="0" xfId="0" applyFont="1"/>
    <xf numFmtId="3" fontId="20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3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0" borderId="0" xfId="0" applyNumberFormat="1" applyFont="1" applyFill="1" applyBorder="1" applyAlignment="1" applyProtection="1">
      <alignment horizontal="right"/>
      <protection locked="0"/>
    </xf>
    <xf numFmtId="4" fontId="16" fillId="0" borderId="0" xfId="0" applyNumberFormat="1" applyFont="1"/>
    <xf numFmtId="3" fontId="20" fillId="0" borderId="0" xfId="0" applyNumberFormat="1" applyFont="1" applyFill="1" applyBorder="1" applyAlignment="1" applyProtection="1">
      <alignment horizontal="right"/>
      <protection locked="0"/>
    </xf>
    <xf numFmtId="0" fontId="20" fillId="0" borderId="0" xfId="0" applyFont="1" applyFill="1" applyBorder="1"/>
    <xf numFmtId="3" fontId="15" fillId="0" borderId="0" xfId="0" applyNumberFormat="1" applyFont="1" applyFill="1" applyBorder="1" applyAlignment="1" applyProtection="1">
      <alignment horizontal="right"/>
      <protection locked="0"/>
    </xf>
    <xf numFmtId="164" fontId="1" fillId="0" borderId="39" xfId="0" applyNumberFormat="1" applyFont="1" applyFill="1" applyBorder="1" applyAlignment="1" applyProtection="1">
      <alignment wrapText="1"/>
    </xf>
    <xf numFmtId="0" fontId="23" fillId="0" borderId="54" xfId="0" applyFont="1" applyBorder="1" applyAlignment="1">
      <alignment wrapText="1"/>
    </xf>
    <xf numFmtId="0" fontId="24" fillId="0" borderId="28" xfId="0" applyFont="1" applyBorder="1" applyAlignment="1">
      <alignment wrapText="1"/>
    </xf>
    <xf numFmtId="164" fontId="1" fillId="0" borderId="56" xfId="0" applyNumberFormat="1" applyFont="1" applyFill="1" applyBorder="1" applyAlignment="1" applyProtection="1">
      <alignment wrapText="1"/>
    </xf>
    <xf numFmtId="0" fontId="23" fillId="0" borderId="46" xfId="0" applyFont="1" applyBorder="1" applyAlignment="1">
      <alignment wrapText="1"/>
    </xf>
    <xf numFmtId="164" fontId="15" fillId="0" borderId="25" xfId="0" applyNumberFormat="1" applyFont="1" applyFill="1" applyBorder="1" applyAlignment="1" applyProtection="1">
      <alignment wrapText="1"/>
    </xf>
    <xf numFmtId="4" fontId="0" fillId="0" borderId="13" xfId="0" applyNumberFormat="1" applyFill="1" applyBorder="1"/>
    <xf numFmtId="4" fontId="0" fillId="0" borderId="16" xfId="0" applyNumberFormat="1" applyFill="1" applyBorder="1"/>
    <xf numFmtId="4" fontId="15" fillId="0" borderId="18" xfId="0" applyNumberFormat="1" applyFont="1" applyFill="1" applyBorder="1" applyAlignment="1" applyProtection="1">
      <alignment horizontal="right"/>
      <protection locked="0"/>
    </xf>
    <xf numFmtId="4" fontId="0" fillId="0" borderId="35" xfId="0" applyNumberFormat="1" applyFill="1" applyBorder="1"/>
    <xf numFmtId="4" fontId="0" fillId="0" borderId="42" xfId="0" applyNumberFormat="1" applyFill="1" applyBorder="1"/>
    <xf numFmtId="4" fontId="15" fillId="0" borderId="26" xfId="0" applyNumberFormat="1" applyFont="1" applyFill="1" applyBorder="1" applyAlignment="1" applyProtection="1">
      <alignment horizontal="right"/>
      <protection locked="0"/>
    </xf>
    <xf numFmtId="4" fontId="1" fillId="0" borderId="35" xfId="0" applyNumberFormat="1" applyFont="1" applyFill="1" applyBorder="1" applyAlignment="1">
      <alignment horizontal="right"/>
    </xf>
    <xf numFmtId="4" fontId="15" fillId="0" borderId="26" xfId="0" applyNumberFormat="1" applyFont="1" applyFill="1" applyBorder="1"/>
    <xf numFmtId="4" fontId="1" fillId="0" borderId="13" xfId="0" applyNumberFormat="1" applyFont="1" applyFill="1" applyBorder="1" applyAlignment="1">
      <alignment horizontal="right"/>
    </xf>
    <xf numFmtId="4" fontId="15" fillId="0" borderId="18" xfId="0" applyNumberFormat="1" applyFont="1" applyFill="1" applyBorder="1"/>
    <xf numFmtId="164" fontId="0" fillId="0" borderId="46" xfId="0" applyNumberFormat="1" applyFont="1" applyFill="1" applyBorder="1" applyAlignment="1" applyProtection="1">
      <alignment wrapText="1"/>
    </xf>
    <xf numFmtId="49" fontId="1" fillId="0" borderId="46" xfId="0" applyNumberFormat="1" applyFont="1" applyFill="1" applyBorder="1" applyAlignment="1" applyProtection="1">
      <alignment horizontal="left" wrapText="1"/>
    </xf>
    <xf numFmtId="164" fontId="1" fillId="0" borderId="57" xfId="0" applyNumberFormat="1" applyFont="1" applyFill="1" applyBorder="1" applyAlignment="1" applyProtection="1">
      <alignment wrapText="1"/>
    </xf>
    <xf numFmtId="0" fontId="1" fillId="0" borderId="25" xfId="0" applyFont="1" applyBorder="1" applyAlignment="1">
      <alignment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" fontId="0" fillId="0" borderId="39" xfId="0" applyNumberFormat="1" applyFill="1" applyBorder="1"/>
    <xf numFmtId="4" fontId="0" fillId="0" borderId="19" xfId="0" applyNumberFormat="1" applyFill="1" applyBorder="1"/>
    <xf numFmtId="4" fontId="0" fillId="0" borderId="52" xfId="0" applyNumberFormat="1" applyFill="1" applyBorder="1"/>
    <xf numFmtId="4" fontId="0" fillId="0" borderId="46" xfId="0" applyNumberFormat="1" applyFill="1" applyBorder="1"/>
    <xf numFmtId="4" fontId="0" fillId="0" borderId="50" xfId="0" applyNumberFormat="1" applyFill="1" applyBorder="1"/>
    <xf numFmtId="4" fontId="0" fillId="0" borderId="51" xfId="0" applyNumberFormat="1" applyFill="1" applyBorder="1"/>
    <xf numFmtId="14" fontId="0" fillId="0" borderId="0" xfId="0" applyNumberFormat="1" applyAlignment="1">
      <alignment horizontal="left"/>
    </xf>
    <xf numFmtId="0" fontId="22" fillId="0" borderId="15" xfId="0" applyFont="1" applyBorder="1" applyAlignment="1">
      <alignment vertical="top" wrapText="1"/>
    </xf>
    <xf numFmtId="0" fontId="22" fillId="0" borderId="36" xfId="0" applyFont="1" applyBorder="1" applyAlignment="1">
      <alignment vertical="top" wrapText="1"/>
    </xf>
    <xf numFmtId="4" fontId="0" fillId="0" borderId="54" xfId="0" applyNumberFormat="1" applyFill="1" applyBorder="1"/>
    <xf numFmtId="0" fontId="10" fillId="0" borderId="0" xfId="0" applyFont="1"/>
    <xf numFmtId="4" fontId="0" fillId="0" borderId="0" xfId="0" applyNumberFormat="1"/>
    <xf numFmtId="4" fontId="0" fillId="0" borderId="14" xfId="0" applyNumberFormat="1" applyFill="1" applyBorder="1"/>
    <xf numFmtId="4" fontId="0" fillId="0" borderId="35" xfId="0" applyNumberFormat="1" applyFill="1" applyBorder="1" applyAlignment="1">
      <alignment horizontal="right"/>
    </xf>
    <xf numFmtId="0" fontId="19" fillId="0" borderId="0" xfId="0" applyFont="1" applyFill="1" applyBorder="1" applyAlignment="1">
      <alignment horizontal="left" wrapText="1"/>
    </xf>
    <xf numFmtId="0" fontId="4" fillId="0" borderId="54" xfId="1" applyNumberFormat="1" applyFont="1" applyFill="1" applyBorder="1" applyAlignment="1">
      <alignment horizontal="left"/>
    </xf>
    <xf numFmtId="0" fontId="4" fillId="0" borderId="38" xfId="1" applyNumberFormat="1" applyFont="1" applyFill="1" applyBorder="1" applyAlignment="1">
      <alignment horizontal="left"/>
    </xf>
    <xf numFmtId="49" fontId="4" fillId="0" borderId="25" xfId="0" applyNumberFormat="1" applyFont="1" applyFill="1" applyBorder="1" applyAlignment="1" applyProtection="1">
      <alignment horizontal="left" wrapText="1"/>
    </xf>
    <xf numFmtId="49" fontId="4" fillId="0" borderId="26" xfId="0" applyNumberFormat="1" applyFont="1" applyFill="1" applyBorder="1" applyAlignment="1" applyProtection="1">
      <alignment horizontal="left" wrapText="1"/>
    </xf>
    <xf numFmtId="49" fontId="4" fillId="0" borderId="54" xfId="0" applyNumberFormat="1" applyFont="1" applyFill="1" applyBorder="1" applyAlignment="1" applyProtection="1">
      <alignment horizontal="left" wrapText="1"/>
    </xf>
    <xf numFmtId="49" fontId="4" fillId="0" borderId="38" xfId="0" applyNumberFormat="1" applyFont="1" applyFill="1" applyBorder="1" applyAlignment="1" applyProtection="1">
      <alignment horizontal="left" wrapText="1"/>
    </xf>
    <xf numFmtId="14" fontId="0" fillId="0" borderId="0" xfId="0" applyNumberFormat="1" applyFill="1" applyAlignment="1">
      <alignment horizontal="left"/>
    </xf>
    <xf numFmtId="164" fontId="8" fillId="0" borderId="25" xfId="0" applyNumberFormat="1" applyFont="1" applyFill="1" applyBorder="1" applyAlignment="1" applyProtection="1">
      <alignment horizontal="left" wrapText="1"/>
    </xf>
    <xf numFmtId="164" fontId="8" fillId="0" borderId="26" xfId="0" applyNumberFormat="1" applyFont="1" applyFill="1" applyBorder="1" applyAlignment="1" applyProtection="1">
      <alignment horizontal="left" wrapText="1"/>
    </xf>
    <xf numFmtId="164" fontId="4" fillId="0" borderId="25" xfId="0" applyNumberFormat="1" applyFont="1" applyFill="1" applyBorder="1" applyAlignment="1" applyProtection="1">
      <alignment wrapText="1"/>
    </xf>
    <xf numFmtId="164" fontId="4" fillId="0" borderId="26" xfId="0" applyNumberFormat="1" applyFont="1" applyFill="1" applyBorder="1" applyAlignment="1" applyProtection="1">
      <alignment wrapText="1"/>
    </xf>
    <xf numFmtId="164" fontId="6" fillId="0" borderId="39" xfId="0" applyNumberFormat="1" applyFont="1" applyFill="1" applyBorder="1" applyAlignment="1" applyProtection="1">
      <alignment horizontal="left" wrapText="1"/>
    </xf>
    <xf numFmtId="164" fontId="6" fillId="0" borderId="37" xfId="0" applyNumberFormat="1" applyFont="1" applyFill="1" applyBorder="1" applyAlignment="1" applyProtection="1">
      <alignment horizontal="left" wrapText="1"/>
    </xf>
  </cellXfs>
  <cellStyles count="4">
    <cellStyle name="Normální" xfId="0" builtinId="0"/>
    <cellStyle name="Normální 2" xfId="1"/>
    <cellStyle name="Normální 2 2" xfId="3"/>
    <cellStyle name="normální_VLIVY spoluf 20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2"/>
  <sheetViews>
    <sheetView zoomScale="130" zoomScaleNormal="130" workbookViewId="0">
      <pane xSplit="4" ySplit="1" topLeftCell="E173" activePane="bottomRight" state="frozen"/>
      <selection activeCell="I92" sqref="I92"/>
      <selection pane="topRight" activeCell="I92" sqref="I92"/>
      <selection pane="bottomLeft" activeCell="I92" sqref="I92"/>
      <selection pane="bottomRight" activeCell="F1" sqref="F1"/>
    </sheetView>
  </sheetViews>
  <sheetFormatPr defaultColWidth="22.85546875" defaultRowHeight="12.75" x14ac:dyDescent="0.2"/>
  <cols>
    <col min="1" max="1" width="8.42578125" customWidth="1"/>
    <col min="2" max="2" width="11" customWidth="1"/>
    <col min="3" max="3" width="7.7109375" customWidth="1"/>
    <col min="4" max="4" width="57.7109375" customWidth="1"/>
    <col min="5" max="5" width="15.140625" customWidth="1"/>
    <col min="6" max="6" width="15.28515625" customWidth="1"/>
    <col min="7" max="7" width="15" customWidth="1"/>
    <col min="8" max="8" width="9" style="12" customWidth="1"/>
    <col min="9" max="10" width="12.140625" style="12" customWidth="1"/>
    <col min="11" max="11" width="8.5703125" style="12" customWidth="1"/>
    <col min="12" max="12" width="7.5703125" style="12" customWidth="1"/>
    <col min="13" max="13" width="11" style="12" customWidth="1"/>
    <col min="14" max="16" width="11" customWidth="1"/>
  </cols>
  <sheetData>
    <row r="1" spans="1:15" ht="15" customHeight="1" thickBot="1" x14ac:dyDescent="0.3">
      <c r="A1" s="221" t="s">
        <v>0</v>
      </c>
      <c r="B1" s="222" t="s">
        <v>1</v>
      </c>
      <c r="C1" s="222" t="s">
        <v>2</v>
      </c>
      <c r="D1" s="223" t="s">
        <v>3</v>
      </c>
      <c r="E1" s="224">
        <v>2018</v>
      </c>
      <c r="F1" s="225">
        <v>2019</v>
      </c>
      <c r="G1" s="266">
        <v>2020</v>
      </c>
    </row>
    <row r="2" spans="1:15" ht="14.25" customHeight="1" x14ac:dyDescent="0.2">
      <c r="A2" s="79">
        <v>1100000</v>
      </c>
      <c r="B2" s="80">
        <v>5010010011</v>
      </c>
      <c r="C2" s="80">
        <v>614500</v>
      </c>
      <c r="D2" s="67" t="s">
        <v>54</v>
      </c>
      <c r="E2" s="271">
        <v>133917060</v>
      </c>
      <c r="F2" s="272">
        <v>133917060</v>
      </c>
      <c r="G2" s="271">
        <v>133917060</v>
      </c>
      <c r="H2" s="260"/>
      <c r="I2" s="250"/>
      <c r="J2" s="250"/>
      <c r="K2" s="107"/>
    </row>
    <row r="3" spans="1:15" ht="14.25" customHeight="1" x14ac:dyDescent="0.2">
      <c r="A3" s="4">
        <v>1100000</v>
      </c>
      <c r="B3" s="1">
        <v>5010010011</v>
      </c>
      <c r="C3" s="1">
        <v>614500</v>
      </c>
      <c r="D3" s="120" t="s">
        <v>73</v>
      </c>
      <c r="E3" s="189">
        <v>186012275</v>
      </c>
      <c r="F3" s="172">
        <v>186012275</v>
      </c>
      <c r="G3" s="189">
        <v>186012275</v>
      </c>
      <c r="H3" s="110"/>
      <c r="I3" s="110"/>
      <c r="J3" s="110"/>
      <c r="K3" s="107"/>
    </row>
    <row r="4" spans="1:15" ht="14.25" customHeight="1" x14ac:dyDescent="0.2">
      <c r="A4" s="4">
        <v>1100000</v>
      </c>
      <c r="B4" s="1">
        <v>5010010011</v>
      </c>
      <c r="C4" s="1">
        <v>614500</v>
      </c>
      <c r="D4" s="47" t="s">
        <v>55</v>
      </c>
      <c r="E4" s="189">
        <v>19724625</v>
      </c>
      <c r="F4" s="172">
        <v>25064050</v>
      </c>
      <c r="G4" s="189">
        <v>25064050</v>
      </c>
      <c r="H4" s="110"/>
      <c r="I4" s="110"/>
      <c r="J4" s="110"/>
      <c r="K4" s="107"/>
      <c r="M4" s="252"/>
    </row>
    <row r="5" spans="1:15" ht="14.25" customHeight="1" x14ac:dyDescent="0.2">
      <c r="A5" s="4">
        <v>1100000</v>
      </c>
      <c r="B5" s="1">
        <v>5010010011</v>
      </c>
      <c r="C5" s="1">
        <v>614500</v>
      </c>
      <c r="D5" s="16" t="s">
        <v>6</v>
      </c>
      <c r="E5" s="189">
        <v>8373600</v>
      </c>
      <c r="F5" s="172">
        <v>9580800</v>
      </c>
      <c r="G5" s="189">
        <v>9963600</v>
      </c>
      <c r="H5" s="110"/>
      <c r="I5" s="110"/>
      <c r="J5" s="110"/>
      <c r="K5" s="113"/>
    </row>
    <row r="6" spans="1:15" ht="14.25" customHeight="1" x14ac:dyDescent="0.2">
      <c r="A6" s="4">
        <v>1100000</v>
      </c>
      <c r="B6" s="1">
        <v>5010010011</v>
      </c>
      <c r="C6" s="1">
        <v>614500</v>
      </c>
      <c r="D6" s="16" t="s">
        <v>7</v>
      </c>
      <c r="E6" s="189">
        <v>2200000</v>
      </c>
      <c r="F6" s="172">
        <v>1000000</v>
      </c>
      <c r="G6" s="189">
        <v>1000000</v>
      </c>
      <c r="H6" s="110"/>
      <c r="I6" s="110"/>
      <c r="J6" s="110"/>
      <c r="K6" s="107"/>
    </row>
    <row r="7" spans="1:15" ht="14.25" customHeight="1" x14ac:dyDescent="0.2">
      <c r="A7" s="4">
        <v>1100000</v>
      </c>
      <c r="B7" s="1">
        <v>5010010011</v>
      </c>
      <c r="C7" s="1">
        <v>614500</v>
      </c>
      <c r="D7" s="48" t="s">
        <v>75</v>
      </c>
      <c r="E7" s="189">
        <v>2000000</v>
      </c>
      <c r="F7" s="172">
        <v>1000000</v>
      </c>
      <c r="G7" s="189">
        <v>1000000</v>
      </c>
    </row>
    <row r="8" spans="1:15" ht="14.25" customHeight="1" x14ac:dyDescent="0.2">
      <c r="A8" s="4">
        <v>1100000</v>
      </c>
      <c r="B8" s="1">
        <v>5010010011</v>
      </c>
      <c r="C8" s="1">
        <v>614500</v>
      </c>
      <c r="D8" s="16" t="s">
        <v>8</v>
      </c>
      <c r="E8" s="189">
        <v>1000000</v>
      </c>
      <c r="F8" s="172">
        <v>500000</v>
      </c>
      <c r="G8" s="189">
        <v>500000</v>
      </c>
      <c r="H8" s="260"/>
      <c r="I8" s="250"/>
      <c r="J8" s="250"/>
      <c r="K8" s="107"/>
    </row>
    <row r="9" spans="1:15" ht="14.25" customHeight="1" x14ac:dyDescent="0.2">
      <c r="A9" s="4">
        <v>1100000</v>
      </c>
      <c r="B9" s="1">
        <v>5010010011</v>
      </c>
      <c r="C9" s="1">
        <v>614500</v>
      </c>
      <c r="D9" s="16" t="s">
        <v>9</v>
      </c>
      <c r="E9" s="189">
        <v>50000</v>
      </c>
      <c r="F9" s="172">
        <v>50000</v>
      </c>
      <c r="G9" s="189">
        <v>50000</v>
      </c>
      <c r="H9" s="110"/>
      <c r="I9" s="110"/>
      <c r="J9" s="110"/>
      <c r="K9" s="107"/>
    </row>
    <row r="10" spans="1:15" ht="14.25" customHeight="1" x14ac:dyDescent="0.2">
      <c r="A10" s="4">
        <v>1100000</v>
      </c>
      <c r="B10" s="1">
        <v>5010010011</v>
      </c>
      <c r="C10" s="1">
        <v>614500</v>
      </c>
      <c r="D10" s="47" t="s">
        <v>56</v>
      </c>
      <c r="E10" s="189">
        <v>88319390</v>
      </c>
      <c r="F10" s="172">
        <v>89281046</v>
      </c>
      <c r="G10" s="189">
        <v>89376746</v>
      </c>
      <c r="H10" s="110"/>
      <c r="I10" s="110"/>
      <c r="J10" s="110"/>
      <c r="K10" s="107"/>
    </row>
    <row r="11" spans="1:15" ht="14.25" customHeight="1" x14ac:dyDescent="0.2">
      <c r="A11" s="4">
        <v>1100000</v>
      </c>
      <c r="B11" s="1">
        <v>5010010011</v>
      </c>
      <c r="C11" s="1">
        <v>614500</v>
      </c>
      <c r="D11" s="47" t="s">
        <v>57</v>
      </c>
      <c r="E11" s="189">
        <v>31794980</v>
      </c>
      <c r="F11" s="172">
        <v>32141176</v>
      </c>
      <c r="G11" s="189">
        <v>32175628</v>
      </c>
      <c r="H11" s="110"/>
      <c r="I11" s="110"/>
      <c r="J11" s="110"/>
      <c r="K11" s="113"/>
    </row>
    <row r="12" spans="1:15" ht="14.25" customHeight="1" x14ac:dyDescent="0.2">
      <c r="A12" s="4">
        <v>1100000</v>
      </c>
      <c r="B12" s="1">
        <v>5010010011</v>
      </c>
      <c r="C12" s="1">
        <v>614500</v>
      </c>
      <c r="D12" s="16" t="s">
        <v>49</v>
      </c>
      <c r="E12" s="20">
        <v>153568</v>
      </c>
      <c r="F12" s="196">
        <v>153568</v>
      </c>
      <c r="G12" s="20">
        <v>153568</v>
      </c>
      <c r="H12" s="110"/>
      <c r="I12" s="110"/>
      <c r="J12" s="110"/>
      <c r="K12" s="107"/>
    </row>
    <row r="13" spans="1:15" ht="14.25" customHeight="1" x14ac:dyDescent="0.2">
      <c r="A13" s="4">
        <v>1100000</v>
      </c>
      <c r="B13" s="1">
        <v>5010010011</v>
      </c>
      <c r="C13" s="1">
        <v>614500</v>
      </c>
      <c r="D13" s="48" t="s">
        <v>63</v>
      </c>
      <c r="E13" s="190">
        <v>640000</v>
      </c>
      <c r="F13" s="197">
        <v>640000</v>
      </c>
      <c r="G13" s="190">
        <v>640000</v>
      </c>
      <c r="H13" s="261"/>
      <c r="I13" s="261"/>
      <c r="J13" s="261"/>
      <c r="K13" s="107"/>
    </row>
    <row r="14" spans="1:15" ht="14.25" customHeight="1" x14ac:dyDescent="0.2">
      <c r="A14" s="4">
        <v>1100000</v>
      </c>
      <c r="B14" s="1">
        <v>5010010011</v>
      </c>
      <c r="C14" s="1">
        <v>614500</v>
      </c>
      <c r="D14" s="16" t="s">
        <v>12</v>
      </c>
      <c r="E14" s="191">
        <v>200000</v>
      </c>
      <c r="F14" s="180">
        <v>200000</v>
      </c>
      <c r="G14" s="191">
        <v>200000</v>
      </c>
      <c r="H14" s="279"/>
      <c r="I14" s="279"/>
      <c r="J14" s="279"/>
      <c r="K14" s="287"/>
    </row>
    <row r="15" spans="1:15" ht="14.25" customHeight="1" x14ac:dyDescent="0.2">
      <c r="A15" s="4">
        <v>1100000</v>
      </c>
      <c r="B15" s="1">
        <v>5010010011</v>
      </c>
      <c r="C15" s="1">
        <v>614500</v>
      </c>
      <c r="D15" s="16" t="s">
        <v>13</v>
      </c>
      <c r="E15" s="22">
        <v>90000</v>
      </c>
      <c r="F15" s="178">
        <v>90000</v>
      </c>
      <c r="G15" s="22">
        <v>90000</v>
      </c>
    </row>
    <row r="16" spans="1:15" ht="14.25" customHeight="1" x14ac:dyDescent="0.2">
      <c r="A16" s="4">
        <v>1100000</v>
      </c>
      <c r="B16" s="1">
        <v>5010010011</v>
      </c>
      <c r="C16" s="1">
        <v>614500</v>
      </c>
      <c r="D16" s="16" t="s">
        <v>14</v>
      </c>
      <c r="E16" s="22">
        <v>40000</v>
      </c>
      <c r="F16" s="178">
        <v>40000</v>
      </c>
      <c r="G16" s="22">
        <v>40000</v>
      </c>
      <c r="H16" s="110"/>
      <c r="I16" s="110"/>
      <c r="J16" s="110"/>
      <c r="K16" s="107"/>
      <c r="M16" s="252"/>
      <c r="N16" s="252"/>
      <c r="O16" s="252"/>
    </row>
    <row r="17" spans="1:11" ht="14.25" customHeight="1" x14ac:dyDescent="0.2">
      <c r="A17" s="4">
        <v>1100000</v>
      </c>
      <c r="B17" s="1">
        <v>5010010011</v>
      </c>
      <c r="C17" s="1">
        <v>614500</v>
      </c>
      <c r="D17" s="16" t="s">
        <v>15</v>
      </c>
      <c r="E17" s="22">
        <v>160000</v>
      </c>
      <c r="F17" s="178">
        <v>160000</v>
      </c>
      <c r="G17" s="22">
        <v>160000</v>
      </c>
      <c r="H17" s="110"/>
      <c r="I17" s="110"/>
      <c r="J17" s="110"/>
      <c r="K17" s="107"/>
    </row>
    <row r="18" spans="1:11" ht="14.25" customHeight="1" x14ac:dyDescent="0.2">
      <c r="A18" s="4">
        <v>1100000</v>
      </c>
      <c r="B18" s="1">
        <v>5010010011</v>
      </c>
      <c r="C18" s="1">
        <v>614500</v>
      </c>
      <c r="D18" s="16" t="s">
        <v>16</v>
      </c>
      <c r="E18" s="21">
        <v>1350000</v>
      </c>
      <c r="F18" s="254">
        <v>1350000</v>
      </c>
      <c r="G18" s="21">
        <v>1350000</v>
      </c>
      <c r="H18" s="110"/>
      <c r="I18" s="110"/>
      <c r="J18" s="110"/>
      <c r="K18" s="107"/>
    </row>
    <row r="19" spans="1:11" ht="14.25" customHeight="1" x14ac:dyDescent="0.2">
      <c r="A19" s="4">
        <v>1100000</v>
      </c>
      <c r="B19" s="1">
        <v>5010010011</v>
      </c>
      <c r="C19" s="1">
        <v>614500</v>
      </c>
      <c r="D19" s="17" t="s">
        <v>43</v>
      </c>
      <c r="E19" s="22">
        <v>5850000</v>
      </c>
      <c r="F19" s="178">
        <v>5850000</v>
      </c>
      <c r="G19" s="22">
        <v>5235000</v>
      </c>
      <c r="H19" s="110"/>
      <c r="I19" s="110"/>
      <c r="J19" s="110"/>
      <c r="K19" s="107"/>
    </row>
    <row r="20" spans="1:11" ht="14.25" customHeight="1" x14ac:dyDescent="0.2">
      <c r="A20" s="4">
        <v>1100000</v>
      </c>
      <c r="B20" s="1">
        <v>5010010011</v>
      </c>
      <c r="C20" s="1">
        <v>614500</v>
      </c>
      <c r="D20" s="16" t="s">
        <v>17</v>
      </c>
      <c r="E20" s="119">
        <v>9510000</v>
      </c>
      <c r="F20" s="267">
        <v>9510000</v>
      </c>
      <c r="G20" s="119">
        <v>9410000</v>
      </c>
      <c r="H20" s="110"/>
      <c r="I20" s="110"/>
      <c r="J20" s="110"/>
      <c r="K20" s="107"/>
    </row>
    <row r="21" spans="1:11" ht="14.25" customHeight="1" x14ac:dyDescent="0.2">
      <c r="A21" s="4">
        <v>1100000</v>
      </c>
      <c r="B21" s="1">
        <v>5010010011</v>
      </c>
      <c r="C21" s="1">
        <v>614500</v>
      </c>
      <c r="D21" s="16" t="s">
        <v>18</v>
      </c>
      <c r="E21" s="22">
        <v>200000</v>
      </c>
      <c r="F21" s="178">
        <v>200000</v>
      </c>
      <c r="G21" s="22">
        <v>200000</v>
      </c>
      <c r="H21" s="110"/>
      <c r="I21" s="110"/>
      <c r="J21" s="110"/>
      <c r="K21" s="107"/>
    </row>
    <row r="22" spans="1:11" ht="14.25" customHeight="1" x14ac:dyDescent="0.2">
      <c r="A22" s="4">
        <v>1100000</v>
      </c>
      <c r="B22" s="1">
        <v>5010010011</v>
      </c>
      <c r="C22" s="1">
        <v>614500</v>
      </c>
      <c r="D22" s="16" t="s">
        <v>19</v>
      </c>
      <c r="E22" s="22">
        <v>1400000</v>
      </c>
      <c r="F22" s="178">
        <v>1400000</v>
      </c>
      <c r="G22" s="22">
        <v>1400000</v>
      </c>
      <c r="H22" s="261"/>
      <c r="I22" s="261"/>
      <c r="J22" s="261"/>
      <c r="K22" s="269"/>
    </row>
    <row r="23" spans="1:11" ht="14.25" customHeight="1" x14ac:dyDescent="0.2">
      <c r="A23" s="4">
        <v>1100000</v>
      </c>
      <c r="B23" s="1">
        <v>5010010011</v>
      </c>
      <c r="C23" s="1">
        <v>614500</v>
      </c>
      <c r="D23" s="16" t="s">
        <v>20</v>
      </c>
      <c r="E23" s="22">
        <v>800000</v>
      </c>
      <c r="F23" s="178">
        <v>800000</v>
      </c>
      <c r="G23" s="22">
        <v>800000</v>
      </c>
    </row>
    <row r="24" spans="1:11" ht="14.25" customHeight="1" x14ac:dyDescent="0.2">
      <c r="A24" s="4">
        <v>1100000</v>
      </c>
      <c r="B24" s="1">
        <v>5010010011</v>
      </c>
      <c r="C24" s="1">
        <v>614500</v>
      </c>
      <c r="D24" s="16" t="s">
        <v>21</v>
      </c>
      <c r="E24" s="22">
        <v>2750000</v>
      </c>
      <c r="F24" s="178">
        <v>2750000</v>
      </c>
      <c r="G24" s="22">
        <v>2750000</v>
      </c>
      <c r="H24" s="260"/>
      <c r="I24" s="250"/>
      <c r="J24" s="250"/>
      <c r="K24" s="107"/>
    </row>
    <row r="25" spans="1:11" ht="14.25" customHeight="1" x14ac:dyDescent="0.2">
      <c r="A25" s="4">
        <v>1100000</v>
      </c>
      <c r="B25" s="1">
        <v>5010010011</v>
      </c>
      <c r="C25" s="1">
        <v>614500</v>
      </c>
      <c r="D25" s="16" t="s">
        <v>22</v>
      </c>
      <c r="E25" s="22">
        <v>13000000</v>
      </c>
      <c r="F25" s="178">
        <v>13000000</v>
      </c>
      <c r="G25" s="22">
        <v>12000000</v>
      </c>
      <c r="H25" s="110"/>
      <c r="I25" s="110"/>
      <c r="J25" s="110"/>
      <c r="K25" s="107"/>
    </row>
    <row r="26" spans="1:11" ht="14.25" customHeight="1" x14ac:dyDescent="0.2">
      <c r="A26" s="4">
        <v>1100000</v>
      </c>
      <c r="B26" s="1">
        <v>5010010011</v>
      </c>
      <c r="C26" s="1">
        <v>614500</v>
      </c>
      <c r="D26" s="16" t="s">
        <v>23</v>
      </c>
      <c r="E26" s="22">
        <v>2400000</v>
      </c>
      <c r="F26" s="178">
        <v>2400000</v>
      </c>
      <c r="G26" s="22">
        <v>2400000</v>
      </c>
      <c r="H26" s="110"/>
      <c r="I26" s="110"/>
      <c r="J26" s="110"/>
      <c r="K26" s="113"/>
    </row>
    <row r="27" spans="1:11" ht="14.25" customHeight="1" x14ac:dyDescent="0.2">
      <c r="A27" s="4">
        <v>1100000</v>
      </c>
      <c r="B27" s="1">
        <v>5010010011</v>
      </c>
      <c r="C27" s="1">
        <v>614500</v>
      </c>
      <c r="D27" s="16" t="s">
        <v>24</v>
      </c>
      <c r="E27" s="21">
        <v>453500</v>
      </c>
      <c r="F27" s="198">
        <v>453500</v>
      </c>
      <c r="G27" s="21">
        <v>453500</v>
      </c>
      <c r="H27" s="110"/>
      <c r="I27" s="110"/>
      <c r="J27" s="110"/>
      <c r="K27" s="107"/>
    </row>
    <row r="28" spans="1:11" ht="14.25" customHeight="1" x14ac:dyDescent="0.2">
      <c r="A28" s="4">
        <v>1100000</v>
      </c>
      <c r="B28" s="1">
        <v>5010010011</v>
      </c>
      <c r="C28" s="1">
        <v>614500</v>
      </c>
      <c r="D28" s="16" t="s">
        <v>25</v>
      </c>
      <c r="E28" s="21">
        <v>6661000</v>
      </c>
      <c r="F28" s="198">
        <v>6711000</v>
      </c>
      <c r="G28" s="21">
        <v>6481000</v>
      </c>
      <c r="H28" s="110"/>
      <c r="I28" s="110"/>
      <c r="J28" s="110"/>
      <c r="K28" s="107"/>
    </row>
    <row r="29" spans="1:11" ht="14.25" customHeight="1" x14ac:dyDescent="0.2">
      <c r="A29" s="4">
        <v>1100000</v>
      </c>
      <c r="B29" s="1">
        <v>5010010011</v>
      </c>
      <c r="C29" s="1">
        <v>614500</v>
      </c>
      <c r="D29" s="16" t="s">
        <v>26</v>
      </c>
      <c r="E29" s="21">
        <v>1412000</v>
      </c>
      <c r="F29" s="198">
        <v>1412000</v>
      </c>
      <c r="G29" s="21">
        <v>1412000</v>
      </c>
      <c r="H29" s="110"/>
      <c r="I29" s="110"/>
      <c r="J29" s="110"/>
      <c r="K29" s="107"/>
    </row>
    <row r="30" spans="1:11" ht="14.25" customHeight="1" x14ac:dyDescent="0.2">
      <c r="A30" s="4">
        <v>1100000</v>
      </c>
      <c r="B30" s="1">
        <v>5010010011</v>
      </c>
      <c r="C30" s="1">
        <v>614500</v>
      </c>
      <c r="D30" s="16" t="s">
        <v>27</v>
      </c>
      <c r="E30" s="21">
        <v>4455500</v>
      </c>
      <c r="F30" s="198">
        <v>4455500</v>
      </c>
      <c r="G30" s="21">
        <v>3455500</v>
      </c>
      <c r="H30" s="261"/>
      <c r="I30" s="261"/>
      <c r="J30" s="261"/>
      <c r="K30" s="262"/>
    </row>
    <row r="31" spans="1:11" ht="14.25" customHeight="1" x14ac:dyDescent="0.2">
      <c r="A31" s="4">
        <v>1100000</v>
      </c>
      <c r="B31" s="1">
        <v>5010010011</v>
      </c>
      <c r="C31" s="1">
        <v>614500</v>
      </c>
      <c r="D31" s="16" t="s">
        <v>28</v>
      </c>
      <c r="E31" s="21">
        <v>7031000</v>
      </c>
      <c r="F31" s="254">
        <v>7031000</v>
      </c>
      <c r="G31" s="21">
        <v>7031000</v>
      </c>
      <c r="H31" s="109"/>
      <c r="I31" s="109"/>
      <c r="J31" s="109"/>
      <c r="K31" s="108"/>
    </row>
    <row r="32" spans="1:11" ht="14.25" customHeight="1" x14ac:dyDescent="0.2">
      <c r="A32" s="4">
        <v>1100000</v>
      </c>
      <c r="B32" s="1">
        <v>5010010011</v>
      </c>
      <c r="C32" s="1">
        <v>614500</v>
      </c>
      <c r="D32" s="16" t="s">
        <v>29</v>
      </c>
      <c r="E32" s="21">
        <v>2155000</v>
      </c>
      <c r="F32" s="198">
        <v>2155000</v>
      </c>
      <c r="G32" s="21">
        <v>2155000</v>
      </c>
      <c r="H32" s="260"/>
      <c r="I32" s="250"/>
      <c r="J32" s="250"/>
      <c r="K32" s="107"/>
    </row>
    <row r="33" spans="1:15" ht="14.25" customHeight="1" x14ac:dyDescent="0.2">
      <c r="A33" s="4">
        <v>1100000</v>
      </c>
      <c r="B33" s="1">
        <v>5010010011</v>
      </c>
      <c r="C33" s="1">
        <v>614500</v>
      </c>
      <c r="D33" s="48" t="s">
        <v>64</v>
      </c>
      <c r="E33" s="22">
        <v>12857880</v>
      </c>
      <c r="F33" s="178">
        <v>12857880</v>
      </c>
      <c r="G33" s="22">
        <v>11757880</v>
      </c>
      <c r="H33" s="260"/>
      <c r="I33" s="111"/>
      <c r="J33" s="111"/>
      <c r="K33" s="111"/>
    </row>
    <row r="34" spans="1:15" ht="14.25" customHeight="1" x14ac:dyDescent="0.2">
      <c r="A34" s="4">
        <v>1100000</v>
      </c>
      <c r="B34" s="1">
        <v>5010010011</v>
      </c>
      <c r="C34" s="1">
        <v>614500</v>
      </c>
      <c r="D34" s="47" t="s">
        <v>58</v>
      </c>
      <c r="E34" s="22">
        <v>44978530</v>
      </c>
      <c r="F34" s="178">
        <v>56966846</v>
      </c>
      <c r="G34" s="22">
        <v>54766846</v>
      </c>
      <c r="H34" s="282"/>
      <c r="I34" s="282"/>
      <c r="J34" s="282"/>
      <c r="K34" s="280"/>
    </row>
    <row r="35" spans="1:15" ht="14.25" customHeight="1" x14ac:dyDescent="0.2">
      <c r="A35" s="4">
        <v>1100000</v>
      </c>
      <c r="B35" s="1">
        <v>5010010011</v>
      </c>
      <c r="C35" s="1">
        <v>614500</v>
      </c>
      <c r="D35" s="47" t="s">
        <v>47</v>
      </c>
      <c r="E35" s="49">
        <v>17388000</v>
      </c>
      <c r="F35" s="179">
        <v>15648000</v>
      </c>
      <c r="G35" s="49">
        <v>7583000</v>
      </c>
      <c r="H35" s="110"/>
      <c r="I35" s="110"/>
      <c r="J35" s="110"/>
      <c r="K35" s="107"/>
    </row>
    <row r="36" spans="1:15" ht="14.25" customHeight="1" x14ac:dyDescent="0.2">
      <c r="A36" s="4">
        <v>1100000</v>
      </c>
      <c r="B36" s="1">
        <v>5010010011</v>
      </c>
      <c r="C36" s="1">
        <v>614500</v>
      </c>
      <c r="D36" s="16" t="s">
        <v>31</v>
      </c>
      <c r="E36" s="21">
        <v>275000</v>
      </c>
      <c r="F36" s="198">
        <v>275000</v>
      </c>
      <c r="G36" s="21">
        <v>275000</v>
      </c>
      <c r="H36" s="110"/>
      <c r="I36" s="110"/>
      <c r="J36" s="110"/>
      <c r="K36" s="107"/>
    </row>
    <row r="37" spans="1:15" ht="14.25" customHeight="1" x14ac:dyDescent="0.2">
      <c r="A37" s="4">
        <v>1100000</v>
      </c>
      <c r="B37" s="1">
        <v>5010010011</v>
      </c>
      <c r="C37" s="1">
        <v>614500</v>
      </c>
      <c r="D37" s="16" t="s">
        <v>32</v>
      </c>
      <c r="E37" s="21">
        <v>7196000</v>
      </c>
      <c r="F37" s="254">
        <v>7196000</v>
      </c>
      <c r="G37" s="21">
        <v>7196000</v>
      </c>
      <c r="H37" s="110"/>
      <c r="I37" s="110"/>
      <c r="J37" s="110"/>
      <c r="K37" s="107"/>
    </row>
    <row r="38" spans="1:15" ht="14.25" customHeight="1" x14ac:dyDescent="0.2">
      <c r="A38" s="4">
        <v>1100000</v>
      </c>
      <c r="B38" s="1">
        <v>5010010011</v>
      </c>
      <c r="C38" s="1">
        <v>614500</v>
      </c>
      <c r="D38" s="16" t="s">
        <v>33</v>
      </c>
      <c r="E38" s="21">
        <v>6275000</v>
      </c>
      <c r="F38" s="254">
        <v>6275000</v>
      </c>
      <c r="G38" s="21">
        <v>6275000</v>
      </c>
      <c r="H38" s="261"/>
      <c r="I38" s="261"/>
      <c r="J38" s="261"/>
      <c r="K38" s="262"/>
    </row>
    <row r="39" spans="1:15" ht="14.25" customHeight="1" x14ac:dyDescent="0.2">
      <c r="A39" s="4">
        <v>1100000</v>
      </c>
      <c r="B39" s="1">
        <v>5010010011</v>
      </c>
      <c r="C39" s="1">
        <v>614500</v>
      </c>
      <c r="D39" s="16" t="s">
        <v>34</v>
      </c>
      <c r="E39" s="21">
        <v>170000</v>
      </c>
      <c r="F39" s="198">
        <v>170000</v>
      </c>
      <c r="G39" s="21">
        <v>170000</v>
      </c>
      <c r="H39" s="29"/>
      <c r="I39" s="108"/>
      <c r="L39" s="14"/>
    </row>
    <row r="40" spans="1:15" ht="14.25" customHeight="1" x14ac:dyDescent="0.2">
      <c r="A40" s="4">
        <v>1100000</v>
      </c>
      <c r="B40" s="1">
        <v>5010010011</v>
      </c>
      <c r="C40" s="1">
        <v>614500</v>
      </c>
      <c r="D40" s="16" t="s">
        <v>50</v>
      </c>
      <c r="E40" s="21">
        <v>8000</v>
      </c>
      <c r="F40" s="198">
        <v>8000</v>
      </c>
      <c r="G40" s="21">
        <v>8000</v>
      </c>
      <c r="H40" s="260"/>
      <c r="I40" s="105"/>
      <c r="J40" s="250"/>
      <c r="K40" s="107"/>
    </row>
    <row r="41" spans="1:15" ht="14.25" customHeight="1" x14ac:dyDescent="0.2">
      <c r="A41" s="4">
        <v>1100000</v>
      </c>
      <c r="B41" s="1">
        <v>5010010011</v>
      </c>
      <c r="C41" s="1">
        <v>614500</v>
      </c>
      <c r="D41" s="16" t="s">
        <v>51</v>
      </c>
      <c r="E41" s="21">
        <v>30000</v>
      </c>
      <c r="F41" s="198">
        <v>30000</v>
      </c>
      <c r="G41" s="21">
        <v>30000</v>
      </c>
      <c r="H41" s="110"/>
      <c r="I41" s="110"/>
      <c r="J41" s="110"/>
      <c r="K41" s="107"/>
    </row>
    <row r="42" spans="1:15" ht="14.25" customHeight="1" x14ac:dyDescent="0.2">
      <c r="A42" s="4">
        <v>1100000</v>
      </c>
      <c r="B42" s="1">
        <v>5010010011</v>
      </c>
      <c r="C42" s="1">
        <v>614500</v>
      </c>
      <c r="D42" s="16" t="s">
        <v>35</v>
      </c>
      <c r="E42" s="21">
        <v>85000</v>
      </c>
      <c r="F42" s="198">
        <v>85000</v>
      </c>
      <c r="G42" s="21">
        <v>85000</v>
      </c>
      <c r="H42" s="110"/>
      <c r="I42" s="110"/>
      <c r="J42" s="110"/>
      <c r="K42" s="113"/>
      <c r="L42" s="14"/>
    </row>
    <row r="43" spans="1:15" ht="14.25" customHeight="1" x14ac:dyDescent="0.2">
      <c r="A43" s="4">
        <v>1100000</v>
      </c>
      <c r="B43" s="1">
        <v>5010010011</v>
      </c>
      <c r="C43" s="1">
        <v>614500</v>
      </c>
      <c r="D43" s="16" t="s">
        <v>36</v>
      </c>
      <c r="E43" s="21">
        <v>740000</v>
      </c>
      <c r="F43" s="198">
        <v>740000</v>
      </c>
      <c r="G43" s="21">
        <v>740000</v>
      </c>
      <c r="H43" s="110"/>
      <c r="I43" s="110"/>
      <c r="J43" s="110"/>
      <c r="K43" s="107"/>
    </row>
    <row r="44" spans="1:15" ht="14.25" customHeight="1" x14ac:dyDescent="0.2">
      <c r="A44" s="4">
        <v>1100000</v>
      </c>
      <c r="B44" s="1">
        <v>5010010011</v>
      </c>
      <c r="C44" s="1">
        <v>614500</v>
      </c>
      <c r="D44" s="16" t="s">
        <v>53</v>
      </c>
      <c r="E44" s="21">
        <v>1600000</v>
      </c>
      <c r="F44" s="198">
        <v>1600000</v>
      </c>
      <c r="G44" s="21">
        <v>1600000</v>
      </c>
      <c r="H44" s="110"/>
      <c r="I44" s="110"/>
      <c r="J44" s="110"/>
      <c r="K44" s="107"/>
    </row>
    <row r="45" spans="1:15" ht="14.25" customHeight="1" x14ac:dyDescent="0.2">
      <c r="A45" s="4">
        <v>1100000</v>
      </c>
      <c r="B45" s="1">
        <v>5010010011</v>
      </c>
      <c r="C45" s="1">
        <v>614500</v>
      </c>
      <c r="D45" s="47" t="s">
        <v>59</v>
      </c>
      <c r="E45" s="191">
        <v>6398587</v>
      </c>
      <c r="F45" s="180">
        <v>6398586</v>
      </c>
      <c r="G45" s="191">
        <v>6398586</v>
      </c>
      <c r="H45" s="261"/>
      <c r="I45" s="253"/>
      <c r="J45" s="253"/>
      <c r="K45" s="253"/>
      <c r="M45" s="253"/>
      <c r="N45" s="253"/>
      <c r="O45" s="253"/>
    </row>
    <row r="46" spans="1:15" ht="14.25" customHeight="1" x14ac:dyDescent="0.2">
      <c r="A46" s="4">
        <v>1100000</v>
      </c>
      <c r="B46" s="1">
        <v>5010010011</v>
      </c>
      <c r="C46" s="1">
        <v>614500</v>
      </c>
      <c r="D46" s="181" t="s">
        <v>77</v>
      </c>
      <c r="E46" s="191">
        <v>3000</v>
      </c>
      <c r="F46" s="180">
        <v>3000</v>
      </c>
      <c r="G46" s="191">
        <v>3000</v>
      </c>
      <c r="H46" s="105"/>
      <c r="I46" s="105"/>
      <c r="J46" s="109"/>
      <c r="K46" s="112"/>
    </row>
    <row r="47" spans="1:15" ht="16.5" customHeight="1" x14ac:dyDescent="0.2">
      <c r="A47" s="4">
        <v>1100000</v>
      </c>
      <c r="B47" s="1">
        <v>5010010011</v>
      </c>
      <c r="C47" s="1">
        <v>614500</v>
      </c>
      <c r="D47" s="16" t="s">
        <v>37</v>
      </c>
      <c r="E47" s="21">
        <v>185000</v>
      </c>
      <c r="F47" s="198">
        <v>185000</v>
      </c>
      <c r="G47" s="21">
        <v>185000</v>
      </c>
      <c r="H47" s="353"/>
      <c r="I47" s="353"/>
      <c r="J47" s="353"/>
      <c r="K47" s="353"/>
      <c r="L47" s="274"/>
    </row>
    <row r="48" spans="1:15" ht="14.25" customHeight="1" x14ac:dyDescent="0.2">
      <c r="A48" s="4">
        <v>1100000</v>
      </c>
      <c r="B48" s="1">
        <v>5010010011</v>
      </c>
      <c r="C48" s="1">
        <v>614500</v>
      </c>
      <c r="D48" s="48" t="s">
        <v>65</v>
      </c>
      <c r="E48" s="21">
        <v>20000</v>
      </c>
      <c r="F48" s="198">
        <v>20000</v>
      </c>
      <c r="G48" s="21">
        <v>20000</v>
      </c>
      <c r="H48" s="110"/>
      <c r="I48" s="110"/>
      <c r="J48" s="110"/>
      <c r="K48" s="107"/>
    </row>
    <row r="49" spans="1:28" ht="14.25" customHeight="1" thickBot="1" x14ac:dyDescent="0.25">
      <c r="A49" s="4">
        <v>1100000</v>
      </c>
      <c r="B49" s="1">
        <v>5010010011</v>
      </c>
      <c r="C49" s="1">
        <v>614500</v>
      </c>
      <c r="D49" s="47" t="s">
        <v>38</v>
      </c>
      <c r="E49" s="27">
        <v>1400000</v>
      </c>
      <c r="F49" s="199">
        <v>1400000</v>
      </c>
      <c r="G49" s="27">
        <v>1400000</v>
      </c>
      <c r="I49" s="14"/>
      <c r="J49" s="14"/>
    </row>
    <row r="50" spans="1:28" ht="6" customHeight="1" thickBot="1" x14ac:dyDescent="0.25">
      <c r="A50" s="37"/>
      <c r="B50" s="38"/>
      <c r="C50" s="38"/>
      <c r="D50" s="39"/>
      <c r="E50" s="40"/>
      <c r="F50" s="52"/>
      <c r="G50" s="40"/>
      <c r="H50" s="110"/>
      <c r="I50" s="110"/>
      <c r="J50" s="110"/>
      <c r="K50" s="107"/>
    </row>
    <row r="51" spans="1:28" ht="15" customHeight="1" x14ac:dyDescent="0.2">
      <c r="A51" s="2">
        <v>1100000</v>
      </c>
      <c r="B51" s="3">
        <v>5010020011</v>
      </c>
      <c r="C51" s="3">
        <v>354132</v>
      </c>
      <c r="D51" s="288" t="s">
        <v>63</v>
      </c>
      <c r="E51" s="285">
        <v>26000</v>
      </c>
      <c r="F51" s="286">
        <v>27000</v>
      </c>
      <c r="G51" s="285">
        <v>28000</v>
      </c>
      <c r="H51" s="260"/>
      <c r="I51" s="111"/>
      <c r="J51" s="111"/>
      <c r="K51" s="111"/>
    </row>
    <row r="52" spans="1:28" ht="15" customHeight="1" x14ac:dyDescent="0.2">
      <c r="A52" s="8">
        <v>1100000</v>
      </c>
      <c r="B52" s="7">
        <v>5010020011</v>
      </c>
      <c r="C52" s="7">
        <v>354132</v>
      </c>
      <c r="D52" s="19" t="s">
        <v>43</v>
      </c>
      <c r="E52" s="25">
        <v>40000</v>
      </c>
      <c r="F52" s="200">
        <v>40000</v>
      </c>
      <c r="G52" s="25">
        <v>40000</v>
      </c>
      <c r="H52" s="282"/>
      <c r="I52" s="282"/>
      <c r="J52" s="282"/>
      <c r="K52" s="280"/>
    </row>
    <row r="53" spans="1:28" ht="15" customHeight="1" x14ac:dyDescent="0.2">
      <c r="A53" s="4">
        <v>1100000</v>
      </c>
      <c r="B53" s="1">
        <v>5010020011</v>
      </c>
      <c r="C53" s="1">
        <v>354132</v>
      </c>
      <c r="D53" s="16" t="s">
        <v>17</v>
      </c>
      <c r="E53" s="25">
        <v>710000</v>
      </c>
      <c r="F53" s="200">
        <v>715000</v>
      </c>
      <c r="G53" s="25">
        <v>720000</v>
      </c>
      <c r="H53" s="282"/>
      <c r="I53" s="282"/>
      <c r="J53" s="282"/>
      <c r="K53" s="280"/>
    </row>
    <row r="54" spans="1:28" ht="15" customHeight="1" x14ac:dyDescent="0.2">
      <c r="A54" s="4">
        <v>1100000</v>
      </c>
      <c r="B54" s="1">
        <v>5010020011</v>
      </c>
      <c r="C54" s="1">
        <v>354132</v>
      </c>
      <c r="D54" s="16" t="s">
        <v>27</v>
      </c>
      <c r="E54" s="25">
        <v>5000</v>
      </c>
      <c r="F54" s="200">
        <v>5000</v>
      </c>
      <c r="G54" s="25">
        <v>5000</v>
      </c>
      <c r="H54" s="283"/>
      <c r="I54" s="283"/>
      <c r="J54" s="283"/>
      <c r="K54" s="281"/>
    </row>
    <row r="55" spans="1:28" ht="15" customHeight="1" x14ac:dyDescent="0.2">
      <c r="A55" s="4">
        <v>1100000</v>
      </c>
      <c r="B55" s="1">
        <v>5010020011</v>
      </c>
      <c r="C55" s="1">
        <v>354132</v>
      </c>
      <c r="D55" s="16" t="s">
        <v>29</v>
      </c>
      <c r="E55" s="21"/>
      <c r="F55" s="198"/>
      <c r="G55" s="21"/>
    </row>
    <row r="56" spans="1:28" ht="15" customHeight="1" x14ac:dyDescent="0.2">
      <c r="A56" s="4">
        <v>1100000</v>
      </c>
      <c r="B56" s="1">
        <v>5010020011</v>
      </c>
      <c r="C56" s="1">
        <v>354132</v>
      </c>
      <c r="D56" s="48" t="s">
        <v>64</v>
      </c>
      <c r="E56" s="21">
        <v>317000</v>
      </c>
      <c r="F56" s="198">
        <v>317000</v>
      </c>
      <c r="G56" s="21">
        <v>317000</v>
      </c>
      <c r="H56" s="111"/>
      <c r="I56" s="111"/>
      <c r="J56" s="111"/>
      <c r="K56" s="111"/>
    </row>
    <row r="57" spans="1:28" ht="15" customHeight="1" x14ac:dyDescent="0.2">
      <c r="A57" s="4">
        <v>1100000</v>
      </c>
      <c r="B57" s="1">
        <v>5010020011</v>
      </c>
      <c r="C57" s="1">
        <v>354132</v>
      </c>
      <c r="D57" s="16" t="s">
        <v>30</v>
      </c>
      <c r="E57" s="119">
        <v>4385000</v>
      </c>
      <c r="F57" s="14">
        <v>4379000</v>
      </c>
      <c r="G57" s="119">
        <v>4373000</v>
      </c>
      <c r="H57" s="110"/>
      <c r="I57" s="110"/>
      <c r="J57" s="110"/>
      <c r="K57" s="107"/>
    </row>
    <row r="58" spans="1:28" ht="15" customHeight="1" x14ac:dyDescent="0.2">
      <c r="A58" s="4">
        <v>1100000</v>
      </c>
      <c r="B58" s="1">
        <v>5010020011</v>
      </c>
      <c r="C58" s="1">
        <v>354132</v>
      </c>
      <c r="D58" s="16" t="s">
        <v>31</v>
      </c>
      <c r="E58" s="21">
        <v>20000</v>
      </c>
      <c r="F58" s="198">
        <v>20000</v>
      </c>
      <c r="G58" s="21">
        <v>20000</v>
      </c>
      <c r="H58" s="250"/>
      <c r="I58" s="110"/>
      <c r="J58" s="110"/>
      <c r="K58" s="107"/>
    </row>
    <row r="59" spans="1:28" ht="15" customHeight="1" x14ac:dyDescent="0.2">
      <c r="A59" s="4">
        <v>1100000</v>
      </c>
      <c r="B59" s="1">
        <v>5010020011</v>
      </c>
      <c r="C59" s="1">
        <v>354132</v>
      </c>
      <c r="D59" s="48" t="s">
        <v>93</v>
      </c>
      <c r="E59" s="21">
        <v>400000</v>
      </c>
      <c r="F59" s="198">
        <v>400000</v>
      </c>
      <c r="G59" s="21">
        <v>400000</v>
      </c>
      <c r="H59" s="250"/>
      <c r="I59" s="110"/>
      <c r="J59" s="110"/>
      <c r="K59" s="107"/>
    </row>
    <row r="60" spans="1:28" ht="15" customHeight="1" x14ac:dyDescent="0.2">
      <c r="A60" s="4">
        <v>1100000</v>
      </c>
      <c r="B60" s="1">
        <v>5010020011</v>
      </c>
      <c r="C60" s="1">
        <v>354132</v>
      </c>
      <c r="D60" s="16" t="s">
        <v>40</v>
      </c>
      <c r="E60" s="22">
        <v>50000000</v>
      </c>
      <c r="F60" s="22">
        <v>50000000</v>
      </c>
      <c r="G60" s="22">
        <v>50000000</v>
      </c>
      <c r="H60" s="270"/>
      <c r="I60" s="111"/>
      <c r="J60" s="111"/>
      <c r="K60" s="111"/>
    </row>
    <row r="61" spans="1:28" ht="15" customHeight="1" x14ac:dyDescent="0.2">
      <c r="A61" s="4">
        <v>1100000</v>
      </c>
      <c r="B61" s="1">
        <v>5010020011</v>
      </c>
      <c r="C61" s="1">
        <v>354132</v>
      </c>
      <c r="D61" s="47" t="s">
        <v>60</v>
      </c>
      <c r="E61" s="22">
        <v>17000000</v>
      </c>
      <c r="F61" s="178">
        <v>17000000</v>
      </c>
      <c r="G61" s="22">
        <v>17000000</v>
      </c>
      <c r="H61" s="282"/>
      <c r="I61" s="282"/>
      <c r="J61" s="282"/>
      <c r="K61" s="280"/>
    </row>
    <row r="62" spans="1:28" s="11" customFormat="1" ht="15" customHeight="1" x14ac:dyDescent="0.2">
      <c r="A62" s="4">
        <v>1100000</v>
      </c>
      <c r="B62" s="1">
        <v>5010020011</v>
      </c>
      <c r="C62" s="1">
        <v>354132</v>
      </c>
      <c r="D62" s="16" t="s">
        <v>41</v>
      </c>
      <c r="E62" s="22">
        <v>5000000</v>
      </c>
      <c r="F62" s="178">
        <v>5000000</v>
      </c>
      <c r="G62" s="22">
        <v>5000000</v>
      </c>
      <c r="H62" s="282"/>
      <c r="I62" s="282"/>
      <c r="J62" s="282"/>
      <c r="K62" s="280"/>
      <c r="L62" s="12"/>
      <c r="M62" s="1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</row>
    <row r="63" spans="1:28" s="11" customFormat="1" ht="15" customHeight="1" x14ac:dyDescent="0.2">
      <c r="A63" s="4">
        <v>1100000</v>
      </c>
      <c r="B63" s="1">
        <v>5010020011</v>
      </c>
      <c r="C63" s="1">
        <v>354132</v>
      </c>
      <c r="D63" s="182" t="s">
        <v>78</v>
      </c>
      <c r="E63" s="22">
        <v>56200000</v>
      </c>
      <c r="F63" s="22">
        <v>56200000</v>
      </c>
      <c r="G63" s="22">
        <v>56200000</v>
      </c>
      <c r="H63" s="283"/>
      <c r="I63" s="283"/>
      <c r="J63" s="283"/>
      <c r="K63" s="281"/>
      <c r="L63" s="12"/>
      <c r="M63" s="12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1:28" s="11" customFormat="1" ht="15" customHeight="1" x14ac:dyDescent="0.2">
      <c r="A64" s="4">
        <v>1100000</v>
      </c>
      <c r="B64" s="1">
        <v>5010020011</v>
      </c>
      <c r="C64" s="1">
        <v>354132</v>
      </c>
      <c r="D64" s="47" t="s">
        <v>62</v>
      </c>
      <c r="E64" s="22">
        <v>300000</v>
      </c>
      <c r="F64" s="22">
        <v>300000</v>
      </c>
      <c r="G64" s="22">
        <v>300000</v>
      </c>
      <c r="H64" s="283"/>
      <c r="I64" s="283"/>
      <c r="J64" s="283"/>
      <c r="K64" s="281"/>
      <c r="L64" s="12"/>
      <c r="M64" s="12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</row>
    <row r="65" spans="1:28" s="11" customFormat="1" ht="15" customHeight="1" x14ac:dyDescent="0.2">
      <c r="A65" s="4">
        <v>1100000</v>
      </c>
      <c r="B65" s="1">
        <v>5010020011</v>
      </c>
      <c r="C65" s="1">
        <v>354132</v>
      </c>
      <c r="D65" s="298" t="s">
        <v>42</v>
      </c>
      <c r="E65" s="22">
        <v>100000</v>
      </c>
      <c r="F65" s="22">
        <v>100000</v>
      </c>
      <c r="G65" s="116">
        <v>100000</v>
      </c>
      <c r="H65" s="283"/>
      <c r="I65" s="283"/>
      <c r="J65" s="283"/>
      <c r="K65" s="281"/>
      <c r="L65" s="12"/>
      <c r="M65" s="12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</row>
    <row r="66" spans="1:28" s="11" customFormat="1" ht="15" customHeight="1" thickBot="1" x14ac:dyDescent="0.25">
      <c r="A66" s="4">
        <v>1100000</v>
      </c>
      <c r="B66" s="1">
        <v>5010020011</v>
      </c>
      <c r="C66" s="1">
        <v>354132</v>
      </c>
      <c r="D66" s="297" t="s">
        <v>39</v>
      </c>
      <c r="E66" s="69">
        <v>577000</v>
      </c>
      <c r="F66" s="201">
        <v>577000</v>
      </c>
      <c r="G66" s="69">
        <v>577000</v>
      </c>
      <c r="H66" s="110"/>
      <c r="I66" s="110"/>
      <c r="J66" s="110"/>
      <c r="K66" s="110"/>
      <c r="L66" s="110"/>
      <c r="M66" s="12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</row>
    <row r="67" spans="1:28" s="11" customFormat="1" ht="3.75" customHeight="1" thickBot="1" x14ac:dyDescent="0.25">
      <c r="A67" s="37"/>
      <c r="B67" s="38"/>
      <c r="C67" s="38"/>
      <c r="D67" s="39"/>
      <c r="E67" s="42"/>
      <c r="F67" s="202"/>
      <c r="G67" s="42"/>
      <c r="H67" s="12"/>
      <c r="I67" s="12"/>
      <c r="J67" s="12"/>
      <c r="K67" s="12"/>
      <c r="L67" s="12"/>
      <c r="M67" s="12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</row>
    <row r="68" spans="1:28" s="11" customFormat="1" ht="14.25" customHeight="1" x14ac:dyDescent="0.2">
      <c r="A68" s="2">
        <v>1100000</v>
      </c>
      <c r="B68" s="3">
        <v>5010020011</v>
      </c>
      <c r="C68" s="3">
        <v>614500</v>
      </c>
      <c r="D68" s="15" t="s">
        <v>28</v>
      </c>
      <c r="E68" s="24">
        <v>700000</v>
      </c>
      <c r="F68" s="174">
        <v>700000</v>
      </c>
      <c r="G68" s="24">
        <v>700000</v>
      </c>
      <c r="H68" s="260"/>
      <c r="I68" s="111"/>
      <c r="J68" s="111"/>
      <c r="K68" s="111"/>
      <c r="L68" s="12"/>
      <c r="M68" s="12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</row>
    <row r="69" spans="1:28" s="11" customFormat="1" ht="14.25" customHeight="1" x14ac:dyDescent="0.2">
      <c r="A69" s="4">
        <v>1100000</v>
      </c>
      <c r="B69" s="1">
        <v>5010020011</v>
      </c>
      <c r="C69" s="1">
        <v>614500</v>
      </c>
      <c r="D69" s="48" t="s">
        <v>64</v>
      </c>
      <c r="E69" s="73">
        <v>700000</v>
      </c>
      <c r="F69" s="72">
        <v>700000</v>
      </c>
      <c r="G69" s="73">
        <v>700000</v>
      </c>
      <c r="H69" s="282"/>
      <c r="I69" s="282"/>
      <c r="J69" s="282"/>
      <c r="K69" s="280"/>
      <c r="L69" s="12"/>
      <c r="M69" s="12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</row>
    <row r="70" spans="1:28" s="11" customFormat="1" ht="14.25" customHeight="1" x14ac:dyDescent="0.2">
      <c r="A70" s="4">
        <v>1100000</v>
      </c>
      <c r="B70" s="1">
        <v>5010020011</v>
      </c>
      <c r="C70" s="1">
        <v>614500</v>
      </c>
      <c r="D70" s="16" t="s">
        <v>30</v>
      </c>
      <c r="E70" s="26">
        <v>1139000</v>
      </c>
      <c r="F70" s="26">
        <v>1139000</v>
      </c>
      <c r="G70" s="26">
        <v>1139000</v>
      </c>
      <c r="H70" s="260"/>
      <c r="I70" s="111"/>
      <c r="J70" s="111"/>
      <c r="K70" s="111"/>
      <c r="L70" s="12"/>
      <c r="M70" s="12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</row>
    <row r="71" spans="1:28" s="11" customFormat="1" ht="14.25" customHeight="1" x14ac:dyDescent="0.2">
      <c r="A71" s="4">
        <v>1100000</v>
      </c>
      <c r="B71" s="1">
        <v>5010020011</v>
      </c>
      <c r="C71" s="1">
        <v>614500</v>
      </c>
      <c r="D71" s="16" t="s">
        <v>33</v>
      </c>
      <c r="E71" s="26">
        <v>20000</v>
      </c>
      <c r="F71" s="203">
        <v>20000</v>
      </c>
      <c r="G71" s="26">
        <v>20000</v>
      </c>
      <c r="H71" s="282"/>
      <c r="I71" s="282"/>
      <c r="J71" s="282"/>
      <c r="K71" s="280"/>
      <c r="L71" s="12"/>
      <c r="M71" s="12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</row>
    <row r="72" spans="1:28" s="11" customFormat="1" ht="14.25" customHeight="1" x14ac:dyDescent="0.2">
      <c r="A72" s="4">
        <v>1100000</v>
      </c>
      <c r="B72" s="1">
        <v>5010020011</v>
      </c>
      <c r="C72" s="1">
        <v>614500</v>
      </c>
      <c r="D72" s="47" t="s">
        <v>60</v>
      </c>
      <c r="E72" s="21">
        <v>35700000</v>
      </c>
      <c r="F72" s="21">
        <v>35700000</v>
      </c>
      <c r="G72" s="21">
        <v>35700000</v>
      </c>
      <c r="H72" s="260"/>
      <c r="I72" s="111"/>
      <c r="J72" s="111"/>
      <c r="K72" s="111"/>
      <c r="L72" s="12"/>
      <c r="M72" s="1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</row>
    <row r="73" spans="1:28" s="11" customFormat="1" ht="14.25" customHeight="1" thickBot="1" x14ac:dyDescent="0.25">
      <c r="A73" s="5">
        <v>1100000</v>
      </c>
      <c r="B73" s="259" t="s">
        <v>83</v>
      </c>
      <c r="C73" s="6">
        <v>614500</v>
      </c>
      <c r="D73" s="18" t="s">
        <v>39</v>
      </c>
      <c r="E73" s="69">
        <v>70000</v>
      </c>
      <c r="F73" s="268">
        <v>70000</v>
      </c>
      <c r="G73" s="69">
        <v>70000</v>
      </c>
      <c r="H73" s="282"/>
      <c r="I73" s="282"/>
      <c r="J73" s="282"/>
      <c r="K73" s="280"/>
      <c r="L73" s="12"/>
      <c r="M73" s="12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</row>
    <row r="74" spans="1:28" s="11" customFormat="1" ht="3.75" customHeight="1" thickBot="1" x14ac:dyDescent="0.25">
      <c r="A74" s="37"/>
      <c r="B74" s="38"/>
      <c r="C74" s="38"/>
      <c r="D74" s="39"/>
      <c r="E74" s="40"/>
      <c r="F74" s="52"/>
      <c r="G74" s="40"/>
      <c r="H74" s="12"/>
      <c r="I74" s="12"/>
      <c r="J74" s="12"/>
      <c r="K74" s="12"/>
      <c r="L74" s="12"/>
      <c r="M74" s="12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</row>
    <row r="75" spans="1:28" s="11" customFormat="1" ht="15" customHeight="1" x14ac:dyDescent="0.2">
      <c r="A75" s="8">
        <v>1100000</v>
      </c>
      <c r="B75" s="7">
        <v>5010020011</v>
      </c>
      <c r="C75" s="7">
        <v>614533</v>
      </c>
      <c r="D75" s="16" t="s">
        <v>17</v>
      </c>
      <c r="E75" s="24">
        <v>60000</v>
      </c>
      <c r="F75" s="24">
        <v>60000</v>
      </c>
      <c r="G75" s="24">
        <v>60000</v>
      </c>
      <c r="H75" s="260"/>
      <c r="I75" s="111"/>
      <c r="J75" s="111"/>
      <c r="K75" s="111"/>
      <c r="L75" s="12"/>
      <c r="M75" s="12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</row>
    <row r="76" spans="1:28" s="11" customFormat="1" ht="15" customHeight="1" x14ac:dyDescent="0.2">
      <c r="A76" s="8">
        <v>1100000</v>
      </c>
      <c r="B76" s="7">
        <v>5010020011</v>
      </c>
      <c r="C76" s="7">
        <v>614533</v>
      </c>
      <c r="D76" s="16" t="s">
        <v>26</v>
      </c>
      <c r="E76" s="25">
        <v>4000</v>
      </c>
      <c r="F76" s="25">
        <v>4000</v>
      </c>
      <c r="G76" s="25">
        <v>4000</v>
      </c>
      <c r="H76" s="260"/>
      <c r="I76" s="111"/>
      <c r="J76" s="111"/>
      <c r="K76" s="111"/>
      <c r="L76" s="12"/>
      <c r="M76" s="12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</row>
    <row r="77" spans="1:28" s="11" customFormat="1" ht="15" customHeight="1" x14ac:dyDescent="0.2">
      <c r="A77" s="8">
        <v>1100000</v>
      </c>
      <c r="B77" s="7">
        <v>5010020011</v>
      </c>
      <c r="C77" s="7">
        <v>614533</v>
      </c>
      <c r="D77" s="19" t="s">
        <v>27</v>
      </c>
      <c r="E77" s="25">
        <v>100000</v>
      </c>
      <c r="F77" s="25">
        <v>100000</v>
      </c>
      <c r="G77" s="25">
        <v>100000</v>
      </c>
      <c r="H77" s="282"/>
      <c r="I77" s="282"/>
      <c r="J77" s="282"/>
      <c r="K77" s="280"/>
      <c r="L77" s="12"/>
      <c r="M77" s="12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</row>
    <row r="78" spans="1:28" s="11" customFormat="1" ht="15" customHeight="1" x14ac:dyDescent="0.2">
      <c r="A78" s="8">
        <v>1100000</v>
      </c>
      <c r="B78" s="7">
        <v>5010020011</v>
      </c>
      <c r="C78" s="7">
        <v>614533</v>
      </c>
      <c r="D78" s="19" t="s">
        <v>28</v>
      </c>
      <c r="E78" s="23">
        <v>50000</v>
      </c>
      <c r="F78" s="23">
        <v>50000</v>
      </c>
      <c r="G78" s="23">
        <v>50000</v>
      </c>
      <c r="H78" s="260"/>
      <c r="I78" s="111"/>
      <c r="J78" s="111"/>
      <c r="K78" s="111"/>
      <c r="L78" s="12"/>
      <c r="M78" s="12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</row>
    <row r="79" spans="1:28" s="11" customFormat="1" ht="15" customHeight="1" x14ac:dyDescent="0.2">
      <c r="A79" s="8">
        <v>1100000</v>
      </c>
      <c r="B79" s="7">
        <v>5010020011</v>
      </c>
      <c r="C79" s="7">
        <v>614533</v>
      </c>
      <c r="D79" s="48" t="s">
        <v>64</v>
      </c>
      <c r="E79" s="299">
        <v>100000</v>
      </c>
      <c r="F79" s="299">
        <v>100000</v>
      </c>
      <c r="G79" s="299">
        <v>100000</v>
      </c>
      <c r="H79" s="260"/>
      <c r="I79" s="111"/>
      <c r="J79" s="111"/>
      <c r="K79" s="111"/>
      <c r="L79" s="12"/>
      <c r="M79" s="12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</row>
    <row r="80" spans="1:28" s="11" customFormat="1" ht="15" customHeight="1" x14ac:dyDescent="0.2">
      <c r="A80" s="8">
        <v>1100000</v>
      </c>
      <c r="B80" s="7">
        <v>5010020011</v>
      </c>
      <c r="C80" s="7">
        <v>614533</v>
      </c>
      <c r="D80" s="19" t="s">
        <v>30</v>
      </c>
      <c r="E80" s="25">
        <v>730000</v>
      </c>
      <c r="F80" s="25">
        <v>730000</v>
      </c>
      <c r="G80" s="25">
        <v>730000</v>
      </c>
      <c r="H80" s="282"/>
      <c r="I80" s="282"/>
      <c r="J80" s="282"/>
      <c r="K80" s="280"/>
      <c r="L80" s="12"/>
      <c r="M80" s="12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</row>
    <row r="81" spans="1:28" s="11" customFormat="1" ht="15" customHeight="1" x14ac:dyDescent="0.2">
      <c r="A81" s="8">
        <v>1100000</v>
      </c>
      <c r="B81" s="7">
        <v>5010020011</v>
      </c>
      <c r="C81" s="7">
        <v>614533</v>
      </c>
      <c r="D81" s="16" t="s">
        <v>31</v>
      </c>
      <c r="E81" s="25">
        <v>20000</v>
      </c>
      <c r="F81" s="25">
        <v>20000</v>
      </c>
      <c r="G81" s="25">
        <v>20000</v>
      </c>
      <c r="H81" s="282"/>
      <c r="I81" s="282"/>
      <c r="J81" s="282"/>
      <c r="K81" s="280"/>
      <c r="L81" s="12"/>
      <c r="M81" s="12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</row>
    <row r="82" spans="1:28" s="11" customFormat="1" ht="15" customHeight="1" x14ac:dyDescent="0.2">
      <c r="A82" s="8">
        <v>1100000</v>
      </c>
      <c r="B82" s="7">
        <v>5010020011</v>
      </c>
      <c r="C82" s="7">
        <v>614533</v>
      </c>
      <c r="D82" s="16" t="s">
        <v>33</v>
      </c>
      <c r="E82" s="25">
        <v>210000</v>
      </c>
      <c r="F82" s="25">
        <v>210000</v>
      </c>
      <c r="G82" s="25">
        <v>210000</v>
      </c>
      <c r="H82" s="12"/>
      <c r="I82" s="12"/>
      <c r="J82" s="12"/>
      <c r="K82" s="12"/>
      <c r="L82" s="12"/>
      <c r="M82" s="1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</row>
    <row r="83" spans="1:28" s="11" customFormat="1" ht="15" customHeight="1" x14ac:dyDescent="0.2">
      <c r="A83" s="8">
        <v>1100000</v>
      </c>
      <c r="B83" s="7">
        <v>5010020011</v>
      </c>
      <c r="C83" s="7">
        <v>614533</v>
      </c>
      <c r="D83" s="16" t="s">
        <v>34</v>
      </c>
      <c r="E83" s="25">
        <v>10000</v>
      </c>
      <c r="F83" s="25">
        <v>10000</v>
      </c>
      <c r="G83" s="25">
        <v>10000</v>
      </c>
      <c r="H83" s="12"/>
      <c r="I83" s="12"/>
      <c r="J83" s="12"/>
      <c r="K83" s="12"/>
      <c r="L83" s="12"/>
      <c r="M83" s="12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</row>
    <row r="84" spans="1:28" s="11" customFormat="1" ht="15" customHeight="1" x14ac:dyDescent="0.2">
      <c r="A84" s="4">
        <v>1100000</v>
      </c>
      <c r="B84" s="1">
        <v>5010020011</v>
      </c>
      <c r="C84" s="1">
        <v>614533</v>
      </c>
      <c r="D84" s="47" t="s">
        <v>61</v>
      </c>
      <c r="E84" s="20">
        <v>13000000</v>
      </c>
      <c r="F84" s="20">
        <v>13000000</v>
      </c>
      <c r="G84" s="20">
        <v>13000000</v>
      </c>
      <c r="I84" s="13"/>
      <c r="L84" s="12"/>
      <c r="M84" s="12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</row>
    <row r="85" spans="1:28" s="11" customFormat="1" ht="15" customHeight="1" x14ac:dyDescent="0.2">
      <c r="A85" s="4">
        <v>1100000</v>
      </c>
      <c r="B85" s="1">
        <v>5010020011</v>
      </c>
      <c r="C85" s="1">
        <v>614533</v>
      </c>
      <c r="D85" s="47" t="s">
        <v>62</v>
      </c>
      <c r="E85" s="20">
        <v>11900000</v>
      </c>
      <c r="F85" s="20">
        <v>11900000</v>
      </c>
      <c r="G85" s="20">
        <v>11900000</v>
      </c>
      <c r="H85" s="110"/>
      <c r="I85" s="110"/>
      <c r="J85" s="110"/>
      <c r="K85" s="107"/>
      <c r="L85" s="12"/>
      <c r="M85" s="12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</row>
    <row r="86" spans="1:28" s="11" customFormat="1" ht="15" customHeight="1" thickBot="1" x14ac:dyDescent="0.25">
      <c r="A86" s="5">
        <v>1100000</v>
      </c>
      <c r="B86" s="6">
        <v>5010020011</v>
      </c>
      <c r="C86" s="6">
        <v>614533</v>
      </c>
      <c r="D86" s="18" t="s">
        <v>42</v>
      </c>
      <c r="E86" s="28">
        <v>5400000</v>
      </c>
      <c r="F86" s="28">
        <v>5400000</v>
      </c>
      <c r="G86" s="28">
        <v>5400000</v>
      </c>
      <c r="H86" s="110"/>
      <c r="I86" s="110"/>
      <c r="J86" s="110"/>
      <c r="K86" s="107"/>
      <c r="L86" s="12"/>
      <c r="M86" s="12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</row>
    <row r="87" spans="1:28" s="11" customFormat="1" ht="4.5" customHeight="1" thickBot="1" x14ac:dyDescent="0.25">
      <c r="A87" s="37"/>
      <c r="B87" s="38"/>
      <c r="C87" s="38"/>
      <c r="D87" s="39"/>
      <c r="E87" s="43"/>
      <c r="F87" s="204"/>
      <c r="G87" s="43"/>
      <c r="H87" s="260"/>
      <c r="I87" s="250"/>
      <c r="J87" s="250"/>
      <c r="K87" s="107"/>
      <c r="L87" s="12"/>
      <c r="M87" s="12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</row>
    <row r="88" spans="1:28" s="11" customFormat="1" ht="15" customHeight="1" x14ac:dyDescent="0.2">
      <c r="A88" s="33">
        <v>1100000</v>
      </c>
      <c r="B88" s="34">
        <v>5010020011</v>
      </c>
      <c r="C88" s="34">
        <v>618019</v>
      </c>
      <c r="D88" s="15" t="s">
        <v>4</v>
      </c>
      <c r="E88" s="264">
        <v>1043461</v>
      </c>
      <c r="F88" s="264">
        <v>1043461</v>
      </c>
      <c r="G88" s="264">
        <v>1043461</v>
      </c>
      <c r="H88" s="110"/>
      <c r="I88" s="110"/>
      <c r="J88" s="110"/>
      <c r="K88" s="107"/>
      <c r="L88" s="12"/>
      <c r="M88" s="12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</row>
    <row r="89" spans="1:28" s="11" customFormat="1" ht="15" customHeight="1" x14ac:dyDescent="0.2">
      <c r="A89" s="4">
        <v>1100000</v>
      </c>
      <c r="B89" s="1">
        <v>5010020011</v>
      </c>
      <c r="C89" s="1">
        <v>618019</v>
      </c>
      <c r="D89" s="120" t="s">
        <v>73</v>
      </c>
      <c r="E89" s="22">
        <v>41625800</v>
      </c>
      <c r="F89" s="22">
        <v>42012734</v>
      </c>
      <c r="G89" s="22">
        <v>42012734</v>
      </c>
      <c r="H89" s="110"/>
      <c r="I89" s="110"/>
      <c r="J89" s="110"/>
      <c r="K89" s="107"/>
      <c r="L89" s="12"/>
      <c r="M89" s="12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</row>
    <row r="90" spans="1:28" s="11" customFormat="1" ht="15" customHeight="1" x14ac:dyDescent="0.2">
      <c r="A90" s="4">
        <v>1100000</v>
      </c>
      <c r="B90" s="1">
        <v>5010020011</v>
      </c>
      <c r="C90" s="1">
        <v>618019</v>
      </c>
      <c r="D90" s="16" t="s">
        <v>5</v>
      </c>
      <c r="E90" s="22">
        <v>25880000</v>
      </c>
      <c r="F90" s="22">
        <v>25880000</v>
      </c>
      <c r="G90" s="22">
        <v>25880000</v>
      </c>
      <c r="H90" s="110"/>
      <c r="I90" s="110"/>
      <c r="J90" s="110"/>
      <c r="K90" s="113"/>
      <c r="L90" s="12"/>
      <c r="M90" s="12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</row>
    <row r="91" spans="1:28" s="11" customFormat="1" ht="15" customHeight="1" x14ac:dyDescent="0.2">
      <c r="A91" s="4">
        <v>1100000</v>
      </c>
      <c r="B91" s="1">
        <v>5010020011</v>
      </c>
      <c r="C91" s="1">
        <v>618019</v>
      </c>
      <c r="D91" s="16" t="s">
        <v>10</v>
      </c>
      <c r="E91" s="22">
        <v>17137315</v>
      </c>
      <c r="F91" s="22">
        <v>17234049</v>
      </c>
      <c r="G91" s="22">
        <v>17234049</v>
      </c>
      <c r="H91" s="110"/>
      <c r="I91" s="110"/>
      <c r="J91" s="110"/>
      <c r="K91" s="107"/>
      <c r="L91" s="12"/>
      <c r="M91" s="12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</row>
    <row r="92" spans="1:28" s="11" customFormat="1" ht="15" customHeight="1" x14ac:dyDescent="0.2">
      <c r="A92" s="4">
        <v>1100000</v>
      </c>
      <c r="B92" s="1">
        <v>5010020011</v>
      </c>
      <c r="C92" s="1">
        <v>618019</v>
      </c>
      <c r="D92" s="16" t="s">
        <v>11</v>
      </c>
      <c r="E92" s="22">
        <v>6169434</v>
      </c>
      <c r="F92" s="22">
        <v>6204259</v>
      </c>
      <c r="G92" s="22">
        <v>6204259</v>
      </c>
      <c r="H92" s="12"/>
      <c r="I92" s="12"/>
      <c r="J92" s="12"/>
      <c r="K92" s="12"/>
      <c r="L92" s="12"/>
      <c r="M92" s="1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</row>
    <row r="93" spans="1:28" s="11" customFormat="1" ht="15" customHeight="1" x14ac:dyDescent="0.2">
      <c r="A93" s="4">
        <v>1100000</v>
      </c>
      <c r="B93" s="1">
        <v>5010020011</v>
      </c>
      <c r="C93" s="1">
        <v>618019</v>
      </c>
      <c r="D93" s="16" t="s">
        <v>49</v>
      </c>
      <c r="E93" s="22">
        <v>100000</v>
      </c>
      <c r="F93" s="22">
        <v>100000</v>
      </c>
      <c r="G93" s="22">
        <v>100000</v>
      </c>
      <c r="H93" s="260"/>
      <c r="I93" s="250"/>
      <c r="J93" s="250"/>
      <c r="K93" s="107"/>
      <c r="L93" s="12"/>
      <c r="M93" s="12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</row>
    <row r="94" spans="1:28" s="11" customFormat="1" ht="15" customHeight="1" x14ac:dyDescent="0.2">
      <c r="A94" s="4">
        <v>1100000</v>
      </c>
      <c r="B94" s="1">
        <v>5010020011</v>
      </c>
      <c r="C94" s="1">
        <v>618019</v>
      </c>
      <c r="D94" s="48" t="s">
        <v>63</v>
      </c>
      <c r="E94" s="22">
        <v>3150000</v>
      </c>
      <c r="F94" s="22">
        <v>3150000</v>
      </c>
      <c r="G94" s="22">
        <v>3150000</v>
      </c>
      <c r="H94" s="110"/>
      <c r="I94" s="110"/>
      <c r="J94" s="110"/>
      <c r="K94" s="107"/>
      <c r="L94" s="12"/>
      <c r="M94" s="12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</row>
    <row r="95" spans="1:28" s="11" customFormat="1" ht="15" customHeight="1" x14ac:dyDescent="0.2">
      <c r="A95" s="4">
        <v>1100000</v>
      </c>
      <c r="B95" s="1">
        <v>5010020011</v>
      </c>
      <c r="C95" s="1">
        <v>618019</v>
      </c>
      <c r="D95" s="16" t="s">
        <v>43</v>
      </c>
      <c r="E95" s="22">
        <v>700000</v>
      </c>
      <c r="F95" s="22">
        <v>700000</v>
      </c>
      <c r="G95" s="22">
        <v>700000</v>
      </c>
      <c r="H95" s="110"/>
      <c r="I95" s="110"/>
      <c r="J95" s="110"/>
      <c r="K95" s="107"/>
      <c r="L95" s="12"/>
      <c r="M95" s="12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</row>
    <row r="96" spans="1:28" s="11" customFormat="1" ht="15" customHeight="1" x14ac:dyDescent="0.2">
      <c r="A96" s="4">
        <v>1100000</v>
      </c>
      <c r="B96" s="1">
        <v>5010020011</v>
      </c>
      <c r="C96" s="1">
        <v>618019</v>
      </c>
      <c r="D96" s="16" t="s">
        <v>17</v>
      </c>
      <c r="E96" s="21">
        <v>700000</v>
      </c>
      <c r="F96" s="21">
        <v>700000</v>
      </c>
      <c r="G96" s="21">
        <v>700000</v>
      </c>
      <c r="H96" s="110"/>
      <c r="I96" s="110"/>
      <c r="J96" s="110"/>
      <c r="K96" s="113"/>
      <c r="L96" s="12"/>
      <c r="M96" s="12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</row>
    <row r="97" spans="1:28" s="11" customFormat="1" ht="15" customHeight="1" x14ac:dyDescent="0.2">
      <c r="A97" s="4">
        <v>1100000</v>
      </c>
      <c r="B97" s="1">
        <v>5010020011</v>
      </c>
      <c r="C97" s="1">
        <v>618019</v>
      </c>
      <c r="D97" s="16" t="s">
        <v>25</v>
      </c>
      <c r="E97" s="22">
        <v>100000</v>
      </c>
      <c r="F97" s="22">
        <v>100000</v>
      </c>
      <c r="G97" s="22">
        <v>100000</v>
      </c>
      <c r="H97" s="110"/>
      <c r="I97" s="110"/>
      <c r="J97" s="110"/>
      <c r="K97" s="107"/>
      <c r="L97" s="112"/>
      <c r="M97" s="12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</row>
    <row r="98" spans="1:28" s="11" customFormat="1" ht="15" customHeight="1" x14ac:dyDescent="0.2">
      <c r="A98" s="4">
        <v>1100000</v>
      </c>
      <c r="B98" s="1">
        <v>5010020011</v>
      </c>
      <c r="C98" s="1">
        <v>618019</v>
      </c>
      <c r="D98" s="16" t="s">
        <v>27</v>
      </c>
      <c r="E98" s="22">
        <v>250000</v>
      </c>
      <c r="F98" s="22">
        <v>250000</v>
      </c>
      <c r="G98" s="22">
        <v>250000</v>
      </c>
      <c r="H98" s="110"/>
      <c r="I98" s="110"/>
      <c r="J98" s="110"/>
      <c r="K98" s="107"/>
      <c r="L98" s="112"/>
      <c r="M98" s="12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</row>
    <row r="99" spans="1:28" s="11" customFormat="1" ht="15" customHeight="1" x14ac:dyDescent="0.2">
      <c r="A99" s="4">
        <v>1100000</v>
      </c>
      <c r="B99" s="1">
        <v>5010020011</v>
      </c>
      <c r="C99" s="1">
        <v>618019</v>
      </c>
      <c r="D99" s="16" t="s">
        <v>28</v>
      </c>
      <c r="E99" s="21">
        <v>2800000</v>
      </c>
      <c r="F99" s="21">
        <v>2800000</v>
      </c>
      <c r="G99" s="21">
        <v>2800000</v>
      </c>
      <c r="H99" s="110"/>
      <c r="I99" s="110"/>
      <c r="J99" s="110"/>
      <c r="K99" s="107"/>
      <c r="L99" s="112"/>
      <c r="M99" s="12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</row>
    <row r="100" spans="1:28" s="11" customFormat="1" ht="15" customHeight="1" x14ac:dyDescent="0.2">
      <c r="A100" s="4">
        <v>1100000</v>
      </c>
      <c r="B100" s="1">
        <v>5010020011</v>
      </c>
      <c r="C100" s="1">
        <v>618019</v>
      </c>
      <c r="D100" s="16" t="s">
        <v>29</v>
      </c>
      <c r="E100" s="22">
        <v>358800</v>
      </c>
      <c r="F100" s="22">
        <v>358800</v>
      </c>
      <c r="G100" s="22">
        <v>358800</v>
      </c>
      <c r="H100" s="284"/>
      <c r="I100" s="284"/>
      <c r="J100" s="284"/>
      <c r="K100" s="281"/>
      <c r="L100" s="112"/>
      <c r="M100" s="12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</row>
    <row r="101" spans="1:28" s="11" customFormat="1" ht="15" customHeight="1" x14ac:dyDescent="0.2">
      <c r="A101" s="4">
        <v>1100000</v>
      </c>
      <c r="B101" s="1">
        <v>5010020011</v>
      </c>
      <c r="C101" s="1">
        <v>618019</v>
      </c>
      <c r="D101" s="48" t="s">
        <v>64</v>
      </c>
      <c r="E101" s="22">
        <v>4050000</v>
      </c>
      <c r="F101" s="22">
        <v>4050000</v>
      </c>
      <c r="G101" s="22">
        <v>4050000</v>
      </c>
      <c r="H101" s="12"/>
      <c r="I101" s="12"/>
      <c r="J101" s="12"/>
      <c r="K101" s="12"/>
      <c r="L101" s="112"/>
      <c r="M101" s="12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</row>
    <row r="102" spans="1:28" s="11" customFormat="1" ht="15" customHeight="1" x14ac:dyDescent="0.2">
      <c r="A102" s="4">
        <v>1100000</v>
      </c>
      <c r="B102" s="1">
        <v>5010020011</v>
      </c>
      <c r="C102" s="1">
        <v>618019</v>
      </c>
      <c r="D102" s="47" t="s">
        <v>58</v>
      </c>
      <c r="E102" s="119">
        <v>98837512</v>
      </c>
      <c r="F102" s="119">
        <v>102811280</v>
      </c>
      <c r="G102" s="119">
        <v>102811280</v>
      </c>
      <c r="H102" s="260"/>
      <c r="I102" s="260"/>
      <c r="J102" s="260"/>
      <c r="K102" s="260"/>
      <c r="L102" s="112"/>
      <c r="M102" s="1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</row>
    <row r="103" spans="1:28" s="11" customFormat="1" ht="15" customHeight="1" x14ac:dyDescent="0.2">
      <c r="A103" s="4">
        <v>1100000</v>
      </c>
      <c r="B103" s="1">
        <v>5010020011</v>
      </c>
      <c r="C103" s="1">
        <v>618019</v>
      </c>
      <c r="D103" s="16" t="s">
        <v>31</v>
      </c>
      <c r="E103" s="22">
        <v>500000</v>
      </c>
      <c r="F103" s="22">
        <v>500000</v>
      </c>
      <c r="G103" s="22">
        <v>500000</v>
      </c>
      <c r="H103" s="263"/>
      <c r="I103" s="263"/>
      <c r="J103" s="263"/>
      <c r="K103" s="107"/>
      <c r="L103" s="112"/>
      <c r="M103" s="12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</row>
    <row r="104" spans="1:28" ht="15" customHeight="1" x14ac:dyDescent="0.2">
      <c r="A104" s="4">
        <v>1100000</v>
      </c>
      <c r="B104" s="1">
        <v>5010020011</v>
      </c>
      <c r="C104" s="1">
        <v>618019</v>
      </c>
      <c r="D104" s="16" t="s">
        <v>32</v>
      </c>
      <c r="E104" s="21">
        <v>1300000</v>
      </c>
      <c r="F104" s="21">
        <v>1300000</v>
      </c>
      <c r="G104" s="21">
        <v>1300000</v>
      </c>
      <c r="H104" s="263"/>
      <c r="I104" s="263"/>
      <c r="J104" s="263"/>
      <c r="K104" s="107"/>
      <c r="L104" s="112"/>
    </row>
    <row r="105" spans="1:28" ht="15" customHeight="1" x14ac:dyDescent="0.2">
      <c r="A105" s="4">
        <v>1100000</v>
      </c>
      <c r="B105" s="1">
        <v>5010020011</v>
      </c>
      <c r="C105" s="1">
        <v>618019</v>
      </c>
      <c r="D105" s="16" t="s">
        <v>33</v>
      </c>
      <c r="E105" s="21">
        <v>1020000</v>
      </c>
      <c r="F105" s="21">
        <v>1020000</v>
      </c>
      <c r="G105" s="21">
        <v>1020000</v>
      </c>
      <c r="H105" s="263"/>
      <c r="I105" s="263"/>
      <c r="J105" s="263"/>
      <c r="K105" s="107"/>
      <c r="L105" s="166"/>
    </row>
    <row r="106" spans="1:28" ht="15" customHeight="1" x14ac:dyDescent="0.2">
      <c r="A106" s="4">
        <v>1100000</v>
      </c>
      <c r="B106" s="1">
        <v>5010020011</v>
      </c>
      <c r="C106" s="1">
        <v>618019</v>
      </c>
      <c r="D106" s="16" t="s">
        <v>34</v>
      </c>
      <c r="E106" s="119">
        <v>533333</v>
      </c>
      <c r="F106" s="119">
        <v>533333</v>
      </c>
      <c r="G106" s="119">
        <v>533333</v>
      </c>
      <c r="H106" s="263"/>
      <c r="I106" s="263"/>
      <c r="J106" s="263"/>
      <c r="K106" s="107"/>
    </row>
    <row r="107" spans="1:28" ht="15" customHeight="1" x14ac:dyDescent="0.2">
      <c r="A107" s="4">
        <v>1100000</v>
      </c>
      <c r="B107" s="1">
        <v>5010020011</v>
      </c>
      <c r="C107" s="1">
        <v>618019</v>
      </c>
      <c r="D107" s="47" t="s">
        <v>59</v>
      </c>
      <c r="E107" s="22">
        <v>853385</v>
      </c>
      <c r="F107" s="22">
        <v>861124</v>
      </c>
      <c r="G107" s="22">
        <v>861124</v>
      </c>
      <c r="H107" s="284"/>
      <c r="I107" s="284"/>
      <c r="J107" s="284"/>
      <c r="K107" s="281"/>
    </row>
    <row r="108" spans="1:28" ht="14.25" customHeight="1" x14ac:dyDescent="0.2">
      <c r="A108" s="4">
        <v>1100000</v>
      </c>
      <c r="B108" s="1">
        <v>5010020011</v>
      </c>
      <c r="C108" s="1">
        <v>618019</v>
      </c>
      <c r="D108" s="16" t="s">
        <v>38</v>
      </c>
      <c r="E108" s="22">
        <v>481975</v>
      </c>
      <c r="F108" s="22">
        <v>481975</v>
      </c>
      <c r="G108" s="22">
        <v>481975</v>
      </c>
    </row>
    <row r="109" spans="1:28" ht="15" customHeight="1" x14ac:dyDescent="0.2">
      <c r="A109" s="4">
        <v>1100000</v>
      </c>
      <c r="B109" s="1">
        <v>5010020011</v>
      </c>
      <c r="C109" s="1">
        <v>618019</v>
      </c>
      <c r="D109" s="16" t="s">
        <v>44</v>
      </c>
      <c r="E109" s="22">
        <v>1500000</v>
      </c>
      <c r="F109" s="22">
        <v>1500000</v>
      </c>
      <c r="G109" s="22">
        <v>1500000</v>
      </c>
      <c r="H109" s="260"/>
      <c r="I109" s="250"/>
      <c r="J109" s="250"/>
      <c r="K109" s="107"/>
    </row>
    <row r="110" spans="1:28" ht="15" customHeight="1" x14ac:dyDescent="0.2">
      <c r="A110" s="4">
        <v>1100000</v>
      </c>
      <c r="B110" s="1">
        <v>5010020011</v>
      </c>
      <c r="C110" s="1">
        <v>618019</v>
      </c>
      <c r="D110" s="16" t="s">
        <v>39</v>
      </c>
      <c r="E110" s="22">
        <v>10000</v>
      </c>
      <c r="F110" s="22">
        <v>10000</v>
      </c>
      <c r="G110" s="22">
        <v>10000</v>
      </c>
      <c r="H110" s="110"/>
      <c r="I110" s="110"/>
      <c r="J110" s="110"/>
      <c r="K110" s="107"/>
      <c r="L110" s="112"/>
    </row>
    <row r="111" spans="1:28" ht="15" customHeight="1" x14ac:dyDescent="0.2">
      <c r="A111" s="4">
        <v>1100000</v>
      </c>
      <c r="B111" s="1">
        <v>5010020011</v>
      </c>
      <c r="C111" s="1">
        <v>618019</v>
      </c>
      <c r="D111" s="131" t="s">
        <v>74</v>
      </c>
      <c r="E111" s="189"/>
      <c r="F111" s="189"/>
      <c r="G111" s="189"/>
      <c r="H111" s="263"/>
      <c r="I111" s="263"/>
      <c r="J111" s="263"/>
      <c r="K111" s="107"/>
      <c r="L111" s="112"/>
    </row>
    <row r="112" spans="1:28" ht="15" customHeight="1" x14ac:dyDescent="0.2">
      <c r="A112" s="4">
        <v>1100000</v>
      </c>
      <c r="B112" s="1">
        <v>5010020011</v>
      </c>
      <c r="C112" s="1">
        <v>618019</v>
      </c>
      <c r="D112" s="48" t="s">
        <v>79</v>
      </c>
      <c r="E112" s="116">
        <v>4500000</v>
      </c>
      <c r="F112" s="116"/>
      <c r="G112" s="116"/>
      <c r="H112" s="260"/>
      <c r="I112" s="250"/>
      <c r="J112" s="250"/>
      <c r="K112" s="107"/>
      <c r="L112" s="112"/>
    </row>
    <row r="113" spans="1:22" ht="15" customHeight="1" thickBot="1" x14ac:dyDescent="0.25">
      <c r="A113" s="5">
        <v>1100000</v>
      </c>
      <c r="B113" s="6">
        <v>5010020011</v>
      </c>
      <c r="C113" s="6">
        <v>618019</v>
      </c>
      <c r="D113" s="183" t="s">
        <v>80</v>
      </c>
      <c r="E113" s="273"/>
      <c r="F113" s="273"/>
      <c r="G113" s="273"/>
      <c r="H113" s="110"/>
      <c r="I113" s="110"/>
      <c r="J113" s="110"/>
      <c r="K113" s="107"/>
      <c r="L113" s="112"/>
    </row>
    <row r="114" spans="1:22" ht="6" customHeight="1" thickBot="1" x14ac:dyDescent="0.25">
      <c r="A114" s="37"/>
      <c r="B114" s="38"/>
      <c r="C114" s="38"/>
      <c r="D114" s="39"/>
      <c r="E114" s="40"/>
      <c r="F114" s="52"/>
      <c r="G114" s="40"/>
      <c r="H114" s="301"/>
      <c r="I114" s="302"/>
      <c r="J114" s="302"/>
      <c r="K114" s="302"/>
      <c r="L114" s="302"/>
    </row>
    <row r="115" spans="1:22" ht="18" customHeight="1" x14ac:dyDescent="0.2">
      <c r="A115" s="354" t="s">
        <v>88</v>
      </c>
      <c r="B115" s="355"/>
      <c r="C115" s="355"/>
      <c r="D115" s="355"/>
      <c r="E115" s="94"/>
      <c r="F115" s="94"/>
      <c r="G115" s="94"/>
      <c r="H115" s="301"/>
      <c r="I115" s="302"/>
      <c r="J115" s="302"/>
      <c r="K115" s="302"/>
      <c r="L115" s="302"/>
      <c r="N115" s="11"/>
      <c r="O115" s="11"/>
      <c r="P115" s="11"/>
      <c r="Q115" s="11"/>
      <c r="R115" s="11"/>
      <c r="S115" s="11"/>
      <c r="T115" s="11"/>
      <c r="U115" s="11"/>
      <c r="V115" s="11"/>
    </row>
    <row r="116" spans="1:22" ht="14.25" customHeight="1" x14ac:dyDescent="0.2">
      <c r="A116" s="115">
        <v>1110300</v>
      </c>
      <c r="B116" s="7">
        <v>5010020011</v>
      </c>
      <c r="C116" s="103" t="s">
        <v>68</v>
      </c>
      <c r="D116" s="19" t="s">
        <v>4</v>
      </c>
      <c r="E116" s="116"/>
      <c r="F116" s="161"/>
      <c r="G116" s="74"/>
      <c r="H116" s="275"/>
      <c r="I116" s="276"/>
      <c r="J116" s="276"/>
      <c r="K116" s="277"/>
      <c r="L116" s="277"/>
      <c r="O116" s="11"/>
      <c r="P116" s="11"/>
      <c r="Q116" s="11"/>
      <c r="R116" s="11"/>
      <c r="S116" s="11"/>
      <c r="T116" s="11"/>
      <c r="U116" s="11"/>
      <c r="V116" s="11"/>
    </row>
    <row r="117" spans="1:22" ht="14.25" customHeight="1" x14ac:dyDescent="0.2">
      <c r="A117" s="115">
        <v>1110300</v>
      </c>
      <c r="B117" s="7">
        <v>5010020011</v>
      </c>
      <c r="C117" s="103" t="s">
        <v>68</v>
      </c>
      <c r="D117" s="120" t="s">
        <v>73</v>
      </c>
      <c r="E117" s="116"/>
      <c r="F117" s="161"/>
      <c r="G117" s="74"/>
      <c r="H117" s="275"/>
      <c r="I117" s="276"/>
      <c r="J117" s="276"/>
      <c r="K117" s="277"/>
      <c r="L117" s="277"/>
      <c r="O117" s="11"/>
      <c r="P117" s="11"/>
      <c r="Q117" s="11"/>
      <c r="R117" s="11"/>
      <c r="S117" s="11"/>
      <c r="T117" s="11"/>
      <c r="U117" s="11"/>
      <c r="V117" s="11"/>
    </row>
    <row r="118" spans="1:22" ht="14.25" customHeight="1" x14ac:dyDescent="0.2">
      <c r="A118" s="115">
        <v>1110300</v>
      </c>
      <c r="B118" s="7">
        <v>5010020011</v>
      </c>
      <c r="C118" s="103" t="s">
        <v>68</v>
      </c>
      <c r="D118" s="16" t="s">
        <v>5</v>
      </c>
      <c r="E118" s="116"/>
      <c r="F118" s="161"/>
      <c r="G118" s="74"/>
      <c r="H118" s="275"/>
      <c r="I118" s="276"/>
      <c r="J118" s="276"/>
      <c r="K118" s="277"/>
      <c r="L118" s="277"/>
      <c r="O118" s="11"/>
      <c r="P118" s="11"/>
      <c r="Q118" s="11"/>
      <c r="R118" s="11"/>
      <c r="S118" s="11"/>
      <c r="T118" s="11"/>
      <c r="U118" s="11"/>
      <c r="V118" s="11"/>
    </row>
    <row r="119" spans="1:22" ht="14.25" customHeight="1" x14ac:dyDescent="0.2">
      <c r="A119" s="115">
        <v>1110300</v>
      </c>
      <c r="B119" s="7">
        <v>5010020011</v>
      </c>
      <c r="C119" s="103" t="s">
        <v>68</v>
      </c>
      <c r="D119" s="16" t="s">
        <v>10</v>
      </c>
      <c r="E119" s="116"/>
      <c r="F119" s="161"/>
      <c r="G119" s="74"/>
      <c r="H119" s="275"/>
      <c r="I119" s="276"/>
      <c r="J119" s="276"/>
      <c r="K119" s="277"/>
      <c r="L119" s="277"/>
      <c r="O119" s="11"/>
      <c r="P119" s="11"/>
      <c r="Q119" s="11"/>
      <c r="R119" s="11"/>
      <c r="S119" s="11"/>
      <c r="T119" s="11"/>
      <c r="U119" s="11"/>
      <c r="V119" s="11"/>
    </row>
    <row r="120" spans="1:22" ht="14.25" customHeight="1" x14ac:dyDescent="0.2">
      <c r="A120" s="115">
        <v>1110300</v>
      </c>
      <c r="B120" s="7">
        <v>5010020011</v>
      </c>
      <c r="C120" s="103" t="s">
        <v>68</v>
      </c>
      <c r="D120" s="48" t="s">
        <v>11</v>
      </c>
      <c r="E120" s="116"/>
      <c r="F120" s="161"/>
      <c r="G120" s="74"/>
      <c r="H120" s="275"/>
      <c r="I120" s="276"/>
      <c r="J120" s="276"/>
      <c r="K120" s="277"/>
      <c r="L120" s="277"/>
      <c r="O120" s="11"/>
      <c r="P120" s="11"/>
      <c r="Q120" s="11"/>
      <c r="R120" s="11"/>
      <c r="S120" s="11"/>
      <c r="T120" s="11"/>
      <c r="U120" s="11"/>
      <c r="V120" s="11"/>
    </row>
    <row r="121" spans="1:22" ht="14.25" customHeight="1" x14ac:dyDescent="0.2">
      <c r="A121" s="115">
        <v>1110300</v>
      </c>
      <c r="B121" s="7">
        <v>5010020011</v>
      </c>
      <c r="C121" s="103" t="s">
        <v>68</v>
      </c>
      <c r="D121" s="47" t="s">
        <v>43</v>
      </c>
      <c r="E121" s="116"/>
      <c r="F121" s="161"/>
      <c r="G121" s="74"/>
      <c r="H121" s="275"/>
      <c r="I121" s="276"/>
      <c r="J121" s="276"/>
      <c r="K121" s="277"/>
      <c r="L121" s="277"/>
      <c r="O121" s="11"/>
      <c r="P121" s="11"/>
      <c r="Q121" s="11"/>
      <c r="R121" s="11"/>
      <c r="S121" s="11"/>
      <c r="T121" s="11"/>
      <c r="U121" s="11"/>
      <c r="V121" s="11"/>
    </row>
    <row r="122" spans="1:22" ht="14.25" customHeight="1" x14ac:dyDescent="0.2">
      <c r="A122" s="115">
        <v>1110300</v>
      </c>
      <c r="B122" s="7">
        <v>5010020011</v>
      </c>
      <c r="C122" s="103" t="s">
        <v>68</v>
      </c>
      <c r="D122" s="16" t="s">
        <v>17</v>
      </c>
      <c r="E122" s="162"/>
      <c r="F122" s="160"/>
      <c r="G122" s="74"/>
      <c r="H122" s="275"/>
      <c r="I122" s="276"/>
      <c r="J122" s="276"/>
      <c r="K122" s="277"/>
      <c r="L122" s="277"/>
      <c r="O122" s="11"/>
      <c r="P122" s="11"/>
      <c r="Q122" s="11"/>
      <c r="R122" s="11"/>
      <c r="S122" s="11"/>
      <c r="T122" s="11"/>
      <c r="U122" s="11"/>
      <c r="V122" s="11"/>
    </row>
    <row r="123" spans="1:22" ht="14.25" customHeight="1" x14ac:dyDescent="0.2">
      <c r="A123" s="115">
        <v>1110300</v>
      </c>
      <c r="B123" s="7">
        <v>5010020011</v>
      </c>
      <c r="C123" s="103" t="s">
        <v>68</v>
      </c>
      <c r="D123" s="16" t="s">
        <v>23</v>
      </c>
      <c r="E123" s="162"/>
      <c r="F123" s="160"/>
      <c r="G123" s="74"/>
      <c r="H123" s="275"/>
      <c r="I123" s="276"/>
      <c r="J123" s="276"/>
      <c r="K123" s="277"/>
      <c r="L123" s="277"/>
      <c r="O123" s="11"/>
      <c r="P123" s="11"/>
      <c r="Q123" s="11"/>
      <c r="R123" s="11"/>
      <c r="S123" s="11"/>
      <c r="T123" s="11"/>
      <c r="U123" s="11"/>
      <c r="V123" s="11"/>
    </row>
    <row r="124" spans="1:22" ht="14.25" customHeight="1" x14ac:dyDescent="0.2">
      <c r="A124" s="115">
        <v>1110300</v>
      </c>
      <c r="B124" s="7">
        <v>5010020011</v>
      </c>
      <c r="C124" s="103" t="s">
        <v>68</v>
      </c>
      <c r="D124" s="16" t="s">
        <v>25</v>
      </c>
      <c r="E124" s="162"/>
      <c r="F124" s="160"/>
      <c r="G124" s="74"/>
      <c r="H124" s="36"/>
      <c r="I124" s="93"/>
      <c r="J124" s="163"/>
      <c r="K124" s="171"/>
      <c r="L124" s="166"/>
      <c r="N124" s="11"/>
      <c r="O124" s="11"/>
      <c r="P124" s="11"/>
      <c r="Q124" s="11"/>
      <c r="R124" s="11"/>
      <c r="S124" s="11"/>
      <c r="T124" s="11"/>
      <c r="U124" s="11"/>
      <c r="V124" s="11"/>
    </row>
    <row r="125" spans="1:22" ht="14.25" customHeight="1" x14ac:dyDescent="0.2">
      <c r="A125" s="115">
        <v>1110300</v>
      </c>
      <c r="B125" s="7">
        <v>5010020011</v>
      </c>
      <c r="C125" s="103" t="s">
        <v>68</v>
      </c>
      <c r="D125" s="16" t="s">
        <v>27</v>
      </c>
      <c r="E125" s="74"/>
      <c r="F125" s="161"/>
      <c r="G125" s="74"/>
      <c r="H125" s="36"/>
      <c r="I125" s="93"/>
      <c r="J125" s="163"/>
      <c r="K125" s="171"/>
      <c r="L125" s="166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ht="14.25" customHeight="1" x14ac:dyDescent="0.2">
      <c r="A126" s="115">
        <v>1110300</v>
      </c>
      <c r="B126" s="7">
        <v>5010020011</v>
      </c>
      <c r="C126" s="103" t="s">
        <v>68</v>
      </c>
      <c r="D126" s="16" t="s">
        <v>28</v>
      </c>
      <c r="E126" s="74"/>
      <c r="F126" s="161"/>
      <c r="G126" s="74"/>
      <c r="H126" s="36"/>
      <c r="I126" s="93"/>
      <c r="J126" s="163"/>
      <c r="K126" s="167"/>
      <c r="L126" s="166"/>
      <c r="N126" s="11"/>
      <c r="O126" s="11"/>
      <c r="P126" s="11"/>
      <c r="Q126" s="11"/>
      <c r="R126" s="11"/>
      <c r="S126" s="11"/>
      <c r="T126" s="11"/>
      <c r="U126" s="11"/>
      <c r="V126" s="11"/>
    </row>
    <row r="127" spans="1:22" ht="14.25" customHeight="1" x14ac:dyDescent="0.2">
      <c r="A127" s="115">
        <v>1110300</v>
      </c>
      <c r="B127" s="7">
        <v>5010020011</v>
      </c>
      <c r="C127" s="103" t="s">
        <v>68</v>
      </c>
      <c r="D127" s="16" t="s">
        <v>58</v>
      </c>
      <c r="E127" s="74"/>
      <c r="F127" s="161"/>
      <c r="G127" s="74"/>
      <c r="H127" s="36"/>
      <c r="I127" s="93"/>
      <c r="J127" s="163"/>
      <c r="K127" s="167"/>
      <c r="L127" s="166"/>
      <c r="N127" s="11"/>
      <c r="O127" s="11"/>
      <c r="P127" s="11"/>
      <c r="Q127" s="11"/>
      <c r="R127" s="11"/>
      <c r="S127" s="11"/>
      <c r="T127" s="11"/>
      <c r="U127" s="11"/>
      <c r="V127" s="11"/>
    </row>
    <row r="128" spans="1:22" ht="14.25" customHeight="1" x14ac:dyDescent="0.2">
      <c r="A128" s="115">
        <v>1110300</v>
      </c>
      <c r="B128" s="7">
        <v>5010020011</v>
      </c>
      <c r="C128" s="103" t="s">
        <v>68</v>
      </c>
      <c r="D128" s="16" t="s">
        <v>32</v>
      </c>
      <c r="E128" s="74"/>
      <c r="F128" s="161"/>
      <c r="G128" s="74"/>
      <c r="H128" s="36"/>
      <c r="I128" s="93"/>
      <c r="J128" s="163"/>
      <c r="K128" s="167"/>
      <c r="L128" s="166"/>
      <c r="N128" s="11"/>
      <c r="O128" s="11"/>
      <c r="P128" s="11"/>
      <c r="Q128" s="11"/>
      <c r="R128" s="11"/>
      <c r="S128" s="11"/>
      <c r="T128" s="11"/>
      <c r="U128" s="11"/>
      <c r="V128" s="11"/>
    </row>
    <row r="129" spans="1:22" ht="14.25" customHeight="1" x14ac:dyDescent="0.2">
      <c r="A129" s="115">
        <v>1110300</v>
      </c>
      <c r="B129" s="7">
        <v>5010020011</v>
      </c>
      <c r="C129" s="103" t="s">
        <v>68</v>
      </c>
      <c r="D129" s="16" t="s">
        <v>33</v>
      </c>
      <c r="E129" s="74"/>
      <c r="F129" s="161"/>
      <c r="G129" s="74"/>
      <c r="H129" s="36"/>
      <c r="I129" s="106"/>
      <c r="J129" s="106"/>
      <c r="N129" s="11"/>
      <c r="O129" s="11"/>
      <c r="P129" s="11"/>
      <c r="Q129" s="11"/>
      <c r="R129" s="11"/>
      <c r="S129" s="11"/>
      <c r="T129" s="11"/>
      <c r="U129" s="11"/>
      <c r="V129" s="11"/>
    </row>
    <row r="130" spans="1:22" ht="14.25" customHeight="1" x14ac:dyDescent="0.2">
      <c r="A130" s="128">
        <v>1110300</v>
      </c>
      <c r="B130" s="1">
        <v>5010020011</v>
      </c>
      <c r="C130" s="129" t="s">
        <v>68</v>
      </c>
      <c r="D130" s="47" t="s">
        <v>59</v>
      </c>
      <c r="E130" s="95"/>
      <c r="F130" s="205"/>
      <c r="G130" s="95"/>
      <c r="H130" s="36"/>
      <c r="I130" s="106"/>
      <c r="J130" s="36"/>
      <c r="N130" s="11"/>
      <c r="O130" s="11"/>
      <c r="P130" s="11"/>
      <c r="Q130" s="11"/>
      <c r="R130" s="11"/>
      <c r="S130" s="11"/>
      <c r="T130" s="11"/>
      <c r="U130" s="11"/>
      <c r="V130" s="11"/>
    </row>
    <row r="131" spans="1:22" ht="14.25" customHeight="1" thickBot="1" x14ac:dyDescent="0.25">
      <c r="A131" s="265">
        <v>1110300</v>
      </c>
      <c r="B131" s="6">
        <v>5010020011</v>
      </c>
      <c r="C131" s="259" t="s">
        <v>68</v>
      </c>
      <c r="D131" s="134" t="s">
        <v>74</v>
      </c>
      <c r="E131" s="99"/>
      <c r="F131" s="207"/>
      <c r="G131" s="99"/>
      <c r="H131" s="36"/>
      <c r="I131" s="36"/>
      <c r="J131" s="36"/>
      <c r="L131" s="14"/>
      <c r="N131" s="11"/>
      <c r="O131" s="11"/>
      <c r="P131" s="11"/>
      <c r="Q131" s="11"/>
      <c r="R131" s="11"/>
      <c r="S131" s="11"/>
      <c r="T131" s="11"/>
      <c r="U131" s="11"/>
      <c r="V131" s="11"/>
    </row>
    <row r="132" spans="1:22" ht="14.25" customHeight="1" x14ac:dyDescent="0.2">
      <c r="A132" s="124">
        <v>1510300</v>
      </c>
      <c r="B132" s="54">
        <v>5010020011</v>
      </c>
      <c r="C132" s="86" t="s">
        <v>68</v>
      </c>
      <c r="D132" s="55" t="s">
        <v>4</v>
      </c>
      <c r="E132" s="125"/>
      <c r="F132" s="206"/>
      <c r="G132" s="94"/>
      <c r="L132" s="14"/>
      <c r="N132" s="11"/>
      <c r="O132" s="11"/>
      <c r="P132" s="11"/>
      <c r="Q132" s="11"/>
      <c r="R132" s="11"/>
      <c r="S132" s="11"/>
      <c r="T132" s="11"/>
      <c r="U132" s="11"/>
      <c r="V132" s="11"/>
    </row>
    <row r="133" spans="1:22" ht="14.25" customHeight="1" x14ac:dyDescent="0.2">
      <c r="A133" s="121">
        <v>1510300</v>
      </c>
      <c r="B133" s="56">
        <v>5010020011</v>
      </c>
      <c r="C133" s="87" t="s">
        <v>68</v>
      </c>
      <c r="D133" s="127" t="s">
        <v>73</v>
      </c>
      <c r="E133" s="122"/>
      <c r="F133" s="161"/>
      <c r="G133" s="74"/>
      <c r="L133" s="14"/>
      <c r="N133" s="11"/>
      <c r="O133" s="11"/>
      <c r="P133" s="11"/>
      <c r="Q133" s="11"/>
      <c r="R133" s="11"/>
      <c r="S133" s="11"/>
      <c r="T133" s="11"/>
      <c r="U133" s="11"/>
      <c r="V133" s="11"/>
    </row>
    <row r="134" spans="1:22" ht="14.25" customHeight="1" x14ac:dyDescent="0.2">
      <c r="A134" s="121">
        <v>1510300</v>
      </c>
      <c r="B134" s="56">
        <v>5010020011</v>
      </c>
      <c r="C134" s="87" t="s">
        <v>68</v>
      </c>
      <c r="D134" s="58" t="s">
        <v>5</v>
      </c>
      <c r="E134" s="122"/>
      <c r="F134" s="161"/>
      <c r="G134" s="74"/>
      <c r="N134" s="11"/>
      <c r="O134" s="11"/>
      <c r="P134" s="11"/>
      <c r="Q134" s="11"/>
      <c r="R134" s="11"/>
      <c r="S134" s="11"/>
      <c r="T134" s="11"/>
      <c r="U134" s="11"/>
      <c r="V134" s="11"/>
    </row>
    <row r="135" spans="1:22" ht="14.25" customHeight="1" x14ac:dyDescent="0.2">
      <c r="A135" s="121">
        <v>1510300</v>
      </c>
      <c r="B135" s="56">
        <v>5010020011</v>
      </c>
      <c r="C135" s="87" t="s">
        <v>68</v>
      </c>
      <c r="D135" s="58" t="s">
        <v>10</v>
      </c>
      <c r="E135" s="122"/>
      <c r="F135" s="161"/>
      <c r="G135" s="74"/>
      <c r="I135" s="93"/>
      <c r="J135" s="163"/>
      <c r="K135" s="171"/>
      <c r="L135" s="164"/>
      <c r="M135" s="166"/>
      <c r="N135" s="166"/>
      <c r="O135" s="12"/>
      <c r="P135" s="12"/>
      <c r="Q135" s="12"/>
      <c r="R135" s="12"/>
      <c r="S135" s="12"/>
      <c r="T135" s="11"/>
      <c r="U135" s="11"/>
      <c r="V135" s="11"/>
    </row>
    <row r="136" spans="1:22" ht="14.25" customHeight="1" x14ac:dyDescent="0.2">
      <c r="A136" s="121">
        <v>1510300</v>
      </c>
      <c r="B136" s="56">
        <v>5010020011</v>
      </c>
      <c r="C136" s="87" t="s">
        <v>68</v>
      </c>
      <c r="D136" s="123" t="s">
        <v>11</v>
      </c>
      <c r="E136" s="122"/>
      <c r="F136" s="161"/>
      <c r="G136" s="74"/>
      <c r="I136" s="93"/>
      <c r="J136" s="163"/>
      <c r="K136" s="167"/>
      <c r="L136" s="164"/>
      <c r="M136" s="166"/>
      <c r="N136" s="166"/>
      <c r="O136" s="12"/>
      <c r="P136" s="12"/>
      <c r="Q136" s="12"/>
      <c r="R136" s="12"/>
      <c r="S136" s="12"/>
      <c r="T136" s="11"/>
      <c r="U136" s="11"/>
      <c r="V136" s="11"/>
    </row>
    <row r="137" spans="1:22" ht="14.25" customHeight="1" x14ac:dyDescent="0.2">
      <c r="A137" s="121">
        <v>1510300</v>
      </c>
      <c r="B137" s="56">
        <v>5010020011</v>
      </c>
      <c r="C137" s="87" t="s">
        <v>68</v>
      </c>
      <c r="D137" s="63" t="s">
        <v>43</v>
      </c>
      <c r="E137" s="122"/>
      <c r="F137" s="161"/>
      <c r="G137" s="74"/>
      <c r="I137" s="93"/>
      <c r="J137" s="168"/>
      <c r="K137" s="169"/>
      <c r="L137" s="164"/>
      <c r="M137" s="166"/>
      <c r="N137" s="166"/>
      <c r="O137" s="12"/>
      <c r="P137" s="12"/>
      <c r="Q137" s="12"/>
      <c r="R137" s="12"/>
      <c r="S137" s="12"/>
      <c r="T137" s="11"/>
      <c r="U137" s="11"/>
      <c r="V137" s="11"/>
    </row>
    <row r="138" spans="1:22" ht="14.25" customHeight="1" x14ac:dyDescent="0.2">
      <c r="A138" s="121">
        <v>1510300</v>
      </c>
      <c r="B138" s="56">
        <v>5010020011</v>
      </c>
      <c r="C138" s="87" t="s">
        <v>68</v>
      </c>
      <c r="D138" s="58" t="s">
        <v>17</v>
      </c>
      <c r="E138" s="159"/>
      <c r="F138" s="161"/>
      <c r="G138" s="74"/>
      <c r="I138" s="93"/>
      <c r="J138" s="170"/>
      <c r="K138" s="165"/>
      <c r="L138" s="164"/>
      <c r="M138" s="164"/>
      <c r="N138" s="164"/>
      <c r="O138" s="12"/>
      <c r="P138" s="12"/>
      <c r="Q138" s="12"/>
      <c r="R138" s="12"/>
      <c r="S138" s="12"/>
      <c r="T138" s="11"/>
      <c r="U138" s="11"/>
      <c r="V138" s="11"/>
    </row>
    <row r="139" spans="1:22" ht="14.25" customHeight="1" x14ac:dyDescent="0.2">
      <c r="A139" s="121">
        <v>1510300</v>
      </c>
      <c r="B139" s="56">
        <v>5010020011</v>
      </c>
      <c r="C139" s="87" t="s">
        <v>68</v>
      </c>
      <c r="D139" s="58" t="s">
        <v>23</v>
      </c>
      <c r="E139" s="159"/>
      <c r="F139" s="161"/>
      <c r="G139" s="74"/>
      <c r="I139" s="93"/>
      <c r="J139" s="163"/>
      <c r="K139" s="167"/>
      <c r="L139" s="164"/>
      <c r="M139" s="166"/>
      <c r="N139" s="166"/>
      <c r="O139" s="12"/>
      <c r="P139" s="12"/>
      <c r="Q139" s="12"/>
      <c r="R139" s="12"/>
      <c r="S139" s="12"/>
      <c r="T139" s="11"/>
      <c r="U139" s="11"/>
      <c r="V139" s="11"/>
    </row>
    <row r="140" spans="1:22" ht="14.25" customHeight="1" x14ac:dyDescent="0.2">
      <c r="A140" s="121">
        <v>1510300</v>
      </c>
      <c r="B140" s="56">
        <v>5010020011</v>
      </c>
      <c r="C140" s="87" t="s">
        <v>68</v>
      </c>
      <c r="D140" s="58" t="s">
        <v>25</v>
      </c>
      <c r="E140" s="159"/>
      <c r="F140" s="161"/>
      <c r="G140" s="74"/>
      <c r="I140" s="93"/>
      <c r="J140" s="163"/>
      <c r="K140" s="167"/>
      <c r="L140" s="164"/>
      <c r="M140" s="166"/>
      <c r="N140" s="166"/>
      <c r="O140" s="12"/>
      <c r="P140" s="12"/>
      <c r="Q140" s="12"/>
      <c r="R140" s="12"/>
      <c r="S140" s="12"/>
      <c r="T140" s="11"/>
      <c r="U140" s="11"/>
      <c r="V140" s="11"/>
    </row>
    <row r="141" spans="1:22" ht="14.25" customHeight="1" x14ac:dyDescent="0.2">
      <c r="A141" s="121">
        <v>1510300</v>
      </c>
      <c r="B141" s="56">
        <v>5010020011</v>
      </c>
      <c r="C141" s="87" t="s">
        <v>68</v>
      </c>
      <c r="D141" s="58" t="s">
        <v>27</v>
      </c>
      <c r="E141" s="76"/>
      <c r="F141" s="161"/>
      <c r="G141" s="74"/>
      <c r="I141" s="93"/>
      <c r="J141" s="163"/>
      <c r="K141" s="167"/>
      <c r="L141" s="164"/>
      <c r="M141" s="166"/>
      <c r="N141" s="166"/>
      <c r="O141" s="12"/>
      <c r="P141" s="12"/>
      <c r="Q141" s="12"/>
      <c r="R141" s="12"/>
      <c r="S141" s="12"/>
      <c r="T141" s="11"/>
      <c r="U141" s="11"/>
      <c r="V141" s="11"/>
    </row>
    <row r="142" spans="1:22" ht="14.25" customHeight="1" x14ac:dyDescent="0.2">
      <c r="A142" s="121">
        <v>1510300</v>
      </c>
      <c r="B142" s="56">
        <v>5010020011</v>
      </c>
      <c r="C142" s="87" t="s">
        <v>68</v>
      </c>
      <c r="D142" s="58" t="s">
        <v>28</v>
      </c>
      <c r="E142" s="122"/>
      <c r="F142" s="161"/>
      <c r="G142" s="74"/>
      <c r="I142" s="93"/>
      <c r="J142" s="163"/>
      <c r="K142" s="171"/>
      <c r="L142" s="164"/>
      <c r="M142" s="166"/>
      <c r="N142" s="166"/>
      <c r="O142" s="12"/>
      <c r="P142" s="12"/>
      <c r="Q142" s="12"/>
      <c r="R142" s="12"/>
      <c r="S142" s="12"/>
      <c r="T142" s="11"/>
      <c r="U142" s="11"/>
      <c r="V142" s="11"/>
    </row>
    <row r="143" spans="1:22" ht="14.25" customHeight="1" x14ac:dyDescent="0.2">
      <c r="A143" s="121">
        <v>1510300</v>
      </c>
      <c r="B143" s="56">
        <v>5010020011</v>
      </c>
      <c r="C143" s="87" t="s">
        <v>68</v>
      </c>
      <c r="D143" s="58" t="s">
        <v>58</v>
      </c>
      <c r="E143" s="122"/>
      <c r="F143" s="161"/>
      <c r="G143" s="74"/>
      <c r="I143" s="93"/>
      <c r="J143" s="163"/>
      <c r="K143" s="171"/>
      <c r="L143" s="164"/>
      <c r="M143" s="166"/>
      <c r="N143" s="166"/>
      <c r="O143" s="12"/>
      <c r="P143" s="12"/>
      <c r="Q143" s="12"/>
      <c r="R143" s="12"/>
      <c r="S143" s="12"/>
      <c r="T143" s="11"/>
      <c r="U143" s="11"/>
      <c r="V143" s="11"/>
    </row>
    <row r="144" spans="1:22" ht="14.25" customHeight="1" x14ac:dyDescent="0.2">
      <c r="A144" s="121">
        <v>1510300</v>
      </c>
      <c r="B144" s="56">
        <v>5010020011</v>
      </c>
      <c r="C144" s="87" t="s">
        <v>68</v>
      </c>
      <c r="D144" s="58" t="s">
        <v>32</v>
      </c>
      <c r="E144" s="122"/>
      <c r="F144" s="161"/>
      <c r="G144" s="74"/>
      <c r="I144" s="93"/>
      <c r="J144" s="163"/>
      <c r="K144" s="167"/>
      <c r="L144" s="164"/>
      <c r="M144" s="166"/>
      <c r="N144" s="166"/>
      <c r="O144" s="12"/>
      <c r="P144" s="12"/>
      <c r="Q144" s="12"/>
      <c r="R144" s="12"/>
      <c r="S144" s="12"/>
      <c r="T144" s="11"/>
      <c r="U144" s="11"/>
      <c r="V144" s="11"/>
    </row>
    <row r="145" spans="1:22" ht="14.25" customHeight="1" x14ac:dyDescent="0.2">
      <c r="A145" s="121">
        <v>1510300</v>
      </c>
      <c r="B145" s="56">
        <v>5010020011</v>
      </c>
      <c r="C145" s="87" t="s">
        <v>68</v>
      </c>
      <c r="D145" s="58" t="s">
        <v>33</v>
      </c>
      <c r="E145" s="122"/>
      <c r="F145" s="161"/>
      <c r="G145" s="74"/>
      <c r="I145" s="93"/>
      <c r="J145" s="163"/>
      <c r="K145" s="167"/>
      <c r="L145" s="164"/>
      <c r="M145" s="166"/>
      <c r="N145" s="166"/>
      <c r="O145" s="12"/>
      <c r="P145" s="12"/>
      <c r="Q145" s="12"/>
      <c r="R145" s="12"/>
      <c r="S145" s="12"/>
      <c r="T145" s="11"/>
      <c r="U145" s="11"/>
      <c r="V145" s="11"/>
    </row>
    <row r="146" spans="1:22" ht="14.25" customHeight="1" x14ac:dyDescent="0.2">
      <c r="A146" s="132">
        <v>1510300</v>
      </c>
      <c r="B146" s="62">
        <v>5010020011</v>
      </c>
      <c r="C146" s="114" t="s">
        <v>68</v>
      </c>
      <c r="D146" s="63" t="s">
        <v>59</v>
      </c>
      <c r="E146" s="122"/>
      <c r="F146" s="205"/>
      <c r="G146" s="95"/>
      <c r="H146" s="14"/>
      <c r="N146" s="12"/>
      <c r="O146" s="12"/>
      <c r="P146" s="12"/>
      <c r="Q146" s="12"/>
      <c r="R146" s="12"/>
      <c r="S146" s="12"/>
      <c r="T146" s="11"/>
      <c r="U146" s="11"/>
      <c r="V146" s="11"/>
    </row>
    <row r="147" spans="1:22" ht="14.25" customHeight="1" thickBot="1" x14ac:dyDescent="0.25">
      <c r="A147" s="126">
        <v>1510300</v>
      </c>
      <c r="B147" s="59">
        <v>5010020011</v>
      </c>
      <c r="C147" s="88" t="s">
        <v>68</v>
      </c>
      <c r="D147" s="136" t="s">
        <v>74</v>
      </c>
      <c r="E147" s="135"/>
      <c r="F147" s="207"/>
      <c r="G147" s="99"/>
      <c r="H147" s="14"/>
      <c r="J147" s="14"/>
      <c r="N147" s="12"/>
      <c r="O147" s="12"/>
      <c r="P147" s="12"/>
      <c r="Q147" s="12"/>
      <c r="R147" s="12"/>
      <c r="S147" s="12"/>
      <c r="T147" s="11"/>
      <c r="U147" s="11"/>
      <c r="V147" s="11"/>
    </row>
    <row r="148" spans="1:22" ht="3.75" customHeight="1" thickBot="1" x14ac:dyDescent="0.25">
      <c r="A148" s="115"/>
      <c r="B148" s="7"/>
      <c r="C148" s="103"/>
      <c r="D148" s="46"/>
      <c r="E148" s="133"/>
      <c r="F148" s="161"/>
      <c r="G148" s="74"/>
      <c r="N148" s="12"/>
      <c r="O148" s="12"/>
      <c r="P148" s="12"/>
      <c r="Q148" s="12"/>
      <c r="R148" s="12"/>
      <c r="S148" s="12"/>
      <c r="T148" s="11"/>
      <c r="U148" s="11"/>
      <c r="V148" s="11"/>
    </row>
    <row r="149" spans="1:22" ht="15.75" customHeight="1" x14ac:dyDescent="0.2">
      <c r="A149" s="358" t="s">
        <v>89</v>
      </c>
      <c r="B149" s="359"/>
      <c r="C149" s="359"/>
      <c r="D149" s="359"/>
      <c r="E149" s="24"/>
      <c r="F149" s="174"/>
      <c r="G149" s="24"/>
      <c r="N149" s="11"/>
      <c r="O149" s="11"/>
      <c r="P149" s="11"/>
      <c r="Q149" s="11"/>
      <c r="R149" s="11"/>
      <c r="S149" s="11"/>
      <c r="T149" s="11"/>
      <c r="U149" s="11"/>
      <c r="V149" s="11"/>
    </row>
    <row r="150" spans="1:22" ht="15.75" customHeight="1" x14ac:dyDescent="0.2">
      <c r="A150" s="258" t="s">
        <v>67</v>
      </c>
      <c r="B150" s="139" t="s">
        <v>76</v>
      </c>
      <c r="C150" s="129" t="s">
        <v>48</v>
      </c>
      <c r="D150" s="181" t="s">
        <v>74</v>
      </c>
      <c r="E150" s="300">
        <v>889064</v>
      </c>
      <c r="F150" s="198"/>
      <c r="G150" s="21"/>
      <c r="N150" s="11"/>
      <c r="O150" s="11"/>
      <c r="P150" s="11"/>
      <c r="Q150" s="11"/>
      <c r="R150" s="11"/>
      <c r="S150" s="11"/>
      <c r="T150" s="11"/>
      <c r="U150" s="11"/>
      <c r="V150" s="11"/>
    </row>
    <row r="151" spans="1:22" ht="15.75" customHeight="1" thickBot="1" x14ac:dyDescent="0.25">
      <c r="A151" s="175" t="s">
        <v>69</v>
      </c>
      <c r="B151" s="176" t="s">
        <v>76</v>
      </c>
      <c r="C151" s="88" t="s">
        <v>48</v>
      </c>
      <c r="D151" s="136" t="s">
        <v>74</v>
      </c>
      <c r="E151" s="177">
        <v>8553058</v>
      </c>
      <c r="F151" s="173"/>
      <c r="G151" s="68"/>
      <c r="H151" s="14"/>
      <c r="N151" s="11"/>
      <c r="O151" s="11"/>
      <c r="P151" s="11"/>
      <c r="Q151" s="11"/>
      <c r="R151" s="11"/>
      <c r="S151" s="11"/>
      <c r="T151" s="11"/>
      <c r="U151" s="11"/>
      <c r="V151" s="11"/>
    </row>
    <row r="152" spans="1:22" ht="3" customHeight="1" thickBot="1" x14ac:dyDescent="0.25">
      <c r="A152" s="184"/>
      <c r="B152" s="11"/>
      <c r="C152" s="11"/>
      <c r="D152" s="11"/>
      <c r="E152" s="192"/>
      <c r="F152" s="11"/>
      <c r="G152" s="192"/>
    </row>
    <row r="153" spans="1:22" ht="15.75" customHeight="1" thickBot="1" x14ac:dyDescent="0.25">
      <c r="A153" s="356" t="s">
        <v>70</v>
      </c>
      <c r="B153" s="357"/>
      <c r="C153" s="357"/>
      <c r="D153" s="357"/>
      <c r="E153" s="40"/>
      <c r="F153" s="52"/>
      <c r="G153" s="40"/>
      <c r="H153" s="14"/>
      <c r="N153" s="11"/>
      <c r="O153" s="11"/>
      <c r="P153" s="11"/>
      <c r="Q153" s="11"/>
      <c r="R153" s="11"/>
      <c r="S153" s="11"/>
      <c r="T153" s="11"/>
      <c r="U153" s="11"/>
      <c r="V153" s="11"/>
    </row>
    <row r="154" spans="1:22" ht="14.25" customHeight="1" x14ac:dyDescent="0.2">
      <c r="A154" s="2" t="s">
        <v>67</v>
      </c>
      <c r="B154" s="3">
        <v>5010020011</v>
      </c>
      <c r="C154" s="3">
        <v>354132</v>
      </c>
      <c r="D154" s="15" t="s">
        <v>4</v>
      </c>
      <c r="E154" s="94"/>
      <c r="F154" s="206"/>
      <c r="G154" s="94"/>
      <c r="H154" s="14"/>
      <c r="N154" s="11"/>
      <c r="O154" s="11"/>
      <c r="P154" s="11"/>
      <c r="Q154" s="11"/>
      <c r="R154" s="11"/>
      <c r="S154" s="11"/>
      <c r="T154" s="11"/>
      <c r="U154" s="11"/>
      <c r="V154" s="11"/>
    </row>
    <row r="155" spans="1:22" ht="14.25" customHeight="1" x14ac:dyDescent="0.2">
      <c r="A155" s="4" t="s">
        <v>67</v>
      </c>
      <c r="B155" s="1">
        <v>5010020011</v>
      </c>
      <c r="C155" s="1">
        <v>354132</v>
      </c>
      <c r="D155" s="16" t="s">
        <v>5</v>
      </c>
      <c r="E155" s="74"/>
      <c r="F155" s="161"/>
      <c r="G155" s="74"/>
      <c r="N155" s="11"/>
      <c r="O155" s="11"/>
      <c r="P155" s="11"/>
      <c r="Q155" s="11"/>
      <c r="R155" s="11"/>
      <c r="S155" s="11"/>
      <c r="T155" s="11"/>
      <c r="U155" s="11"/>
      <c r="V155" s="11"/>
    </row>
    <row r="156" spans="1:22" ht="14.25" customHeight="1" x14ac:dyDescent="0.2">
      <c r="A156" s="4" t="s">
        <v>67</v>
      </c>
      <c r="B156" s="1">
        <v>5010020011</v>
      </c>
      <c r="C156" s="1">
        <v>354132</v>
      </c>
      <c r="D156" s="16" t="s">
        <v>10</v>
      </c>
      <c r="E156" s="74"/>
      <c r="F156" s="161"/>
      <c r="G156" s="74"/>
      <c r="N156" s="11"/>
      <c r="O156" s="11"/>
      <c r="P156" s="11"/>
      <c r="Q156" s="11"/>
      <c r="R156" s="11"/>
      <c r="S156" s="11"/>
      <c r="T156" s="11"/>
      <c r="U156" s="11"/>
      <c r="V156" s="11"/>
    </row>
    <row r="157" spans="1:22" ht="14.25" customHeight="1" x14ac:dyDescent="0.2">
      <c r="A157" s="4" t="s">
        <v>67</v>
      </c>
      <c r="B157" s="1">
        <v>5010020011</v>
      </c>
      <c r="C157" s="1">
        <v>354132</v>
      </c>
      <c r="D157" s="48" t="s">
        <v>11</v>
      </c>
      <c r="E157" s="95"/>
      <c r="F157" s="205"/>
      <c r="G157" s="95"/>
      <c r="N157" s="11"/>
      <c r="O157" s="11"/>
      <c r="P157" s="11"/>
      <c r="Q157" s="11"/>
      <c r="R157" s="11"/>
      <c r="S157" s="11"/>
      <c r="T157" s="11"/>
      <c r="U157" s="11"/>
      <c r="V157" s="11"/>
    </row>
    <row r="158" spans="1:22" ht="14.25" customHeight="1" x14ac:dyDescent="0.2">
      <c r="A158" s="4" t="s">
        <v>67</v>
      </c>
      <c r="B158" s="1">
        <v>5010020011</v>
      </c>
      <c r="C158" s="1">
        <v>354132</v>
      </c>
      <c r="D158" s="47" t="s">
        <v>43</v>
      </c>
      <c r="E158" s="74">
        <v>13464</v>
      </c>
      <c r="F158" s="161"/>
      <c r="G158" s="74"/>
      <c r="N158" s="11"/>
      <c r="O158" s="11"/>
      <c r="P158" s="11"/>
      <c r="Q158" s="11"/>
      <c r="R158" s="11"/>
      <c r="S158" s="11"/>
      <c r="T158" s="11"/>
      <c r="U158" s="11"/>
      <c r="V158" s="11"/>
    </row>
    <row r="159" spans="1:22" ht="14.25" customHeight="1" x14ac:dyDescent="0.2">
      <c r="A159" s="4" t="s">
        <v>67</v>
      </c>
      <c r="B159" s="1">
        <v>5010020011</v>
      </c>
      <c r="C159" s="1">
        <v>354132</v>
      </c>
      <c r="D159" s="16" t="s">
        <v>17</v>
      </c>
      <c r="E159" s="74">
        <v>11220</v>
      </c>
      <c r="F159" s="161"/>
      <c r="G159" s="74"/>
      <c r="N159" s="11"/>
      <c r="O159" s="11"/>
      <c r="P159" s="11"/>
      <c r="Q159" s="11"/>
      <c r="R159" s="11"/>
      <c r="S159" s="11"/>
      <c r="T159" s="11"/>
      <c r="U159" s="11"/>
      <c r="V159" s="11"/>
    </row>
    <row r="160" spans="1:22" ht="14.25" customHeight="1" x14ac:dyDescent="0.2">
      <c r="A160" s="4" t="s">
        <v>67</v>
      </c>
      <c r="B160" s="1">
        <v>5010020011</v>
      </c>
      <c r="C160" s="1">
        <v>354132</v>
      </c>
      <c r="D160" s="16" t="s">
        <v>22</v>
      </c>
      <c r="E160" s="74">
        <v>41457</v>
      </c>
      <c r="F160" s="161"/>
      <c r="G160" s="74"/>
      <c r="N160" s="11"/>
      <c r="O160" s="11"/>
      <c r="P160" s="11"/>
      <c r="Q160" s="11"/>
      <c r="R160" s="11"/>
      <c r="S160" s="11"/>
      <c r="T160" s="11"/>
      <c r="U160" s="11"/>
      <c r="V160" s="11"/>
    </row>
    <row r="161" spans="1:22" ht="14.25" customHeight="1" x14ac:dyDescent="0.2">
      <c r="A161" s="4" t="s">
        <v>67</v>
      </c>
      <c r="B161" s="1">
        <v>5010020011</v>
      </c>
      <c r="C161" s="1">
        <v>354132</v>
      </c>
      <c r="D161" s="16" t="s">
        <v>25</v>
      </c>
      <c r="E161" s="74">
        <v>13486</v>
      </c>
      <c r="F161" s="161"/>
      <c r="G161" s="74"/>
      <c r="I161" s="35"/>
      <c r="J161" s="35"/>
      <c r="N161" s="11"/>
      <c r="O161" s="11"/>
      <c r="P161" s="11"/>
      <c r="Q161" s="11"/>
      <c r="R161" s="11"/>
      <c r="S161" s="11"/>
      <c r="T161" s="11"/>
      <c r="U161" s="11"/>
      <c r="V161" s="11"/>
    </row>
    <row r="162" spans="1:22" ht="14.25" customHeight="1" x14ac:dyDescent="0.2">
      <c r="A162" s="151" t="s">
        <v>67</v>
      </c>
      <c r="B162" s="1">
        <v>5010020011</v>
      </c>
      <c r="C162" s="1">
        <v>354132</v>
      </c>
      <c r="D162" s="16" t="s">
        <v>27</v>
      </c>
      <c r="E162" s="74">
        <v>76633</v>
      </c>
      <c r="F162" s="161"/>
      <c r="G162" s="74"/>
      <c r="I162" s="35"/>
      <c r="J162" s="35"/>
      <c r="N162" s="11"/>
      <c r="O162" s="11"/>
      <c r="P162" s="11"/>
      <c r="Q162" s="11"/>
      <c r="R162" s="11"/>
      <c r="S162" s="11"/>
      <c r="T162" s="11"/>
      <c r="U162" s="11"/>
      <c r="V162" s="11"/>
    </row>
    <row r="163" spans="1:22" ht="14.25" customHeight="1" x14ac:dyDescent="0.2">
      <c r="A163" s="4" t="s">
        <v>67</v>
      </c>
      <c r="B163" s="1">
        <v>5010020011</v>
      </c>
      <c r="C163" s="1">
        <v>354132</v>
      </c>
      <c r="D163" s="16" t="s">
        <v>58</v>
      </c>
      <c r="E163" s="74">
        <v>521281</v>
      </c>
      <c r="F163" s="161"/>
      <c r="G163" s="74"/>
      <c r="H163" s="251"/>
      <c r="I163" s="251"/>
      <c r="J163" s="251"/>
      <c r="K163" s="251"/>
      <c r="N163" s="11"/>
      <c r="O163" s="11"/>
      <c r="P163" s="11"/>
      <c r="Q163" s="11"/>
      <c r="R163" s="11"/>
      <c r="S163" s="11"/>
      <c r="T163" s="11"/>
      <c r="U163" s="11"/>
      <c r="V163" s="11"/>
    </row>
    <row r="164" spans="1:22" ht="14.25" customHeight="1" x14ac:dyDescent="0.2">
      <c r="A164" s="4" t="s">
        <v>67</v>
      </c>
      <c r="B164" s="1">
        <v>5010020011</v>
      </c>
      <c r="C164" s="1">
        <v>354132</v>
      </c>
      <c r="D164" s="47" t="s">
        <v>31</v>
      </c>
      <c r="E164" s="74"/>
      <c r="F164" s="161"/>
      <c r="G164" s="74"/>
      <c r="H164" s="109"/>
      <c r="I164" s="112"/>
      <c r="N164" s="11"/>
      <c r="O164" s="11"/>
      <c r="P164" s="11"/>
      <c r="Q164" s="11"/>
      <c r="R164" s="11"/>
      <c r="S164" s="11"/>
      <c r="T164" s="11"/>
      <c r="U164" s="11"/>
      <c r="V164" s="11"/>
    </row>
    <row r="165" spans="1:22" ht="14.25" customHeight="1" x14ac:dyDescent="0.2">
      <c r="A165" s="4" t="s">
        <v>67</v>
      </c>
      <c r="B165" s="1">
        <v>5010020011</v>
      </c>
      <c r="C165" s="1">
        <v>354132</v>
      </c>
      <c r="D165" s="16" t="s">
        <v>32</v>
      </c>
      <c r="E165" s="25">
        <v>1795</v>
      </c>
      <c r="F165" s="200"/>
      <c r="G165" s="25"/>
      <c r="H165" s="109"/>
      <c r="I165" s="112"/>
      <c r="N165" s="11"/>
      <c r="O165" s="11"/>
      <c r="P165" s="11"/>
      <c r="Q165" s="11"/>
      <c r="R165" s="11"/>
      <c r="S165" s="11"/>
      <c r="T165" s="11"/>
      <c r="U165" s="11"/>
      <c r="V165" s="11"/>
    </row>
    <row r="166" spans="1:22" ht="14.25" customHeight="1" x14ac:dyDescent="0.2">
      <c r="A166" s="4" t="s">
        <v>67</v>
      </c>
      <c r="B166" s="1">
        <v>5010020011</v>
      </c>
      <c r="C166" s="1">
        <v>354132</v>
      </c>
      <c r="D166" s="16" t="s">
        <v>59</v>
      </c>
      <c r="E166" s="95"/>
      <c r="F166" s="205"/>
      <c r="G166" s="95"/>
      <c r="I166" s="35"/>
      <c r="N166" s="11"/>
      <c r="O166" s="11"/>
      <c r="P166" s="11"/>
      <c r="Q166" s="11"/>
      <c r="R166" s="11"/>
      <c r="S166" s="11"/>
      <c r="T166" s="11"/>
      <c r="U166" s="11"/>
      <c r="V166" s="11"/>
    </row>
    <row r="167" spans="1:22" ht="14.25" customHeight="1" x14ac:dyDescent="0.2">
      <c r="A167" s="4" t="s">
        <v>67</v>
      </c>
      <c r="B167" s="1">
        <v>5010020011</v>
      </c>
      <c r="C167" s="1">
        <v>354132</v>
      </c>
      <c r="D167" s="47" t="s">
        <v>38</v>
      </c>
      <c r="E167" s="95">
        <v>6732</v>
      </c>
      <c r="F167" s="205"/>
      <c r="G167" s="95"/>
      <c r="I167" s="35"/>
      <c r="N167" s="11"/>
      <c r="O167" s="11"/>
      <c r="P167" s="11"/>
      <c r="Q167" s="11"/>
      <c r="R167" s="11"/>
      <c r="S167" s="11"/>
      <c r="T167" s="11"/>
      <c r="U167" s="11"/>
      <c r="V167" s="11"/>
    </row>
    <row r="168" spans="1:22" ht="14.25" customHeight="1" thickBot="1" x14ac:dyDescent="0.25">
      <c r="A168" s="5" t="s">
        <v>67</v>
      </c>
      <c r="B168" s="6">
        <v>5010020011</v>
      </c>
      <c r="C168" s="6">
        <v>354132</v>
      </c>
      <c r="D168" s="134" t="s">
        <v>74</v>
      </c>
      <c r="E168" s="99">
        <v>495861</v>
      </c>
      <c r="F168" s="207"/>
      <c r="G168" s="99"/>
      <c r="I168" s="35"/>
      <c r="N168" s="11"/>
      <c r="O168" s="11"/>
      <c r="P168" s="11"/>
      <c r="Q168" s="11"/>
      <c r="R168" s="11"/>
      <c r="S168" s="11"/>
      <c r="T168" s="11"/>
      <c r="U168" s="11"/>
      <c r="V168" s="11"/>
    </row>
    <row r="169" spans="1:22" ht="14.25" customHeight="1" x14ac:dyDescent="0.2">
      <c r="A169" s="75" t="s">
        <v>69</v>
      </c>
      <c r="B169" s="56">
        <v>5010020011</v>
      </c>
      <c r="C169" s="56">
        <v>354132</v>
      </c>
      <c r="D169" s="185" t="s">
        <v>4</v>
      </c>
      <c r="E169" s="137"/>
      <c r="F169" s="164"/>
      <c r="G169" s="138"/>
      <c r="I169" s="35"/>
      <c r="J169" s="35"/>
      <c r="N169" s="11"/>
      <c r="O169" s="11"/>
      <c r="P169" s="11"/>
      <c r="Q169" s="11"/>
      <c r="R169" s="11"/>
      <c r="S169" s="11"/>
      <c r="T169" s="11"/>
      <c r="U169" s="11"/>
      <c r="V169" s="11"/>
    </row>
    <row r="170" spans="1:22" ht="14.25" customHeight="1" x14ac:dyDescent="0.2">
      <c r="A170" s="75" t="s">
        <v>69</v>
      </c>
      <c r="B170" s="62">
        <v>5010020011</v>
      </c>
      <c r="C170" s="62">
        <v>354132</v>
      </c>
      <c r="D170" s="58" t="s">
        <v>5</v>
      </c>
      <c r="E170" s="76"/>
      <c r="F170" s="209"/>
      <c r="G170" s="100"/>
      <c r="I170" s="35"/>
      <c r="J170" s="35"/>
      <c r="N170" s="11"/>
      <c r="O170" s="11"/>
      <c r="P170" s="11"/>
      <c r="Q170" s="11"/>
      <c r="R170" s="11"/>
      <c r="S170" s="11"/>
      <c r="T170" s="11"/>
      <c r="U170" s="11"/>
      <c r="V170" s="11"/>
    </row>
    <row r="171" spans="1:22" ht="14.25" customHeight="1" x14ac:dyDescent="0.2">
      <c r="A171" s="75" t="s">
        <v>69</v>
      </c>
      <c r="B171" s="62">
        <v>5010020011</v>
      </c>
      <c r="C171" s="62">
        <v>354132</v>
      </c>
      <c r="D171" s="58" t="s">
        <v>10</v>
      </c>
      <c r="E171" s="76"/>
      <c r="F171" s="209"/>
      <c r="G171" s="100"/>
      <c r="I171" s="35"/>
      <c r="J171" s="35"/>
      <c r="N171" s="11"/>
      <c r="O171" s="11"/>
      <c r="P171" s="11"/>
      <c r="Q171" s="11"/>
      <c r="R171" s="11"/>
      <c r="S171" s="11"/>
      <c r="T171" s="11"/>
      <c r="U171" s="11"/>
      <c r="V171" s="11"/>
    </row>
    <row r="172" spans="1:22" ht="14.25" customHeight="1" x14ac:dyDescent="0.2">
      <c r="A172" s="75" t="s">
        <v>69</v>
      </c>
      <c r="B172" s="62">
        <v>5010020011</v>
      </c>
      <c r="C172" s="62">
        <v>354132</v>
      </c>
      <c r="D172" s="123" t="s">
        <v>11</v>
      </c>
      <c r="E172" s="76"/>
      <c r="F172" s="209"/>
      <c r="G172" s="100"/>
      <c r="I172" s="35"/>
      <c r="J172" s="35"/>
      <c r="N172" s="11"/>
      <c r="O172" s="11"/>
      <c r="P172" s="11"/>
      <c r="Q172" s="11"/>
      <c r="R172" s="11"/>
      <c r="S172" s="11"/>
      <c r="T172" s="11"/>
      <c r="U172" s="11"/>
      <c r="V172" s="11"/>
    </row>
    <row r="173" spans="1:22" ht="14.25" customHeight="1" x14ac:dyDescent="0.2">
      <c r="A173" s="75" t="s">
        <v>69</v>
      </c>
      <c r="B173" s="62">
        <v>5010020011</v>
      </c>
      <c r="C173" s="62">
        <v>354132</v>
      </c>
      <c r="D173" s="63" t="s">
        <v>43</v>
      </c>
      <c r="E173" s="76">
        <v>46536</v>
      </c>
      <c r="F173" s="209"/>
      <c r="G173" s="100"/>
      <c r="I173" s="35"/>
      <c r="J173" s="35"/>
      <c r="N173" s="11"/>
      <c r="O173" s="11"/>
      <c r="P173" s="11"/>
      <c r="Q173" s="11"/>
      <c r="R173" s="11"/>
      <c r="S173" s="11"/>
      <c r="T173" s="11"/>
      <c r="U173" s="11"/>
      <c r="V173" s="11"/>
    </row>
    <row r="174" spans="1:22" ht="14.25" customHeight="1" x14ac:dyDescent="0.2">
      <c r="A174" s="75" t="s">
        <v>69</v>
      </c>
      <c r="B174" s="62">
        <v>5010020011</v>
      </c>
      <c r="C174" s="62">
        <v>354132</v>
      </c>
      <c r="D174" s="58" t="s">
        <v>17</v>
      </c>
      <c r="E174" s="76">
        <v>38780</v>
      </c>
      <c r="F174" s="209"/>
      <c r="G174" s="100"/>
      <c r="I174" s="35"/>
      <c r="J174" s="35"/>
      <c r="N174" s="11"/>
      <c r="O174" s="11"/>
      <c r="P174" s="11"/>
      <c r="Q174" s="11"/>
      <c r="R174" s="11"/>
      <c r="S174" s="11"/>
      <c r="T174" s="11"/>
      <c r="U174" s="11"/>
      <c r="V174" s="11"/>
    </row>
    <row r="175" spans="1:22" ht="14.25" customHeight="1" x14ac:dyDescent="0.2">
      <c r="A175" s="75" t="s">
        <v>69</v>
      </c>
      <c r="B175" s="62">
        <v>5010020011</v>
      </c>
      <c r="C175" s="62">
        <v>354132</v>
      </c>
      <c r="D175" s="58" t="s">
        <v>22</v>
      </c>
      <c r="E175" s="76">
        <v>143291</v>
      </c>
      <c r="F175" s="209"/>
      <c r="G175" s="100"/>
      <c r="I175" s="35"/>
      <c r="J175" s="35"/>
      <c r="N175" s="11"/>
      <c r="O175" s="11"/>
      <c r="P175" s="11"/>
      <c r="Q175" s="11"/>
      <c r="R175" s="11"/>
      <c r="S175" s="11"/>
      <c r="T175" s="11"/>
      <c r="U175" s="11"/>
      <c r="V175" s="11"/>
    </row>
    <row r="176" spans="1:22" ht="14.25" customHeight="1" x14ac:dyDescent="0.2">
      <c r="A176" s="75" t="s">
        <v>69</v>
      </c>
      <c r="B176" s="62">
        <v>5010020011</v>
      </c>
      <c r="C176" s="62">
        <v>354132</v>
      </c>
      <c r="D176" s="58" t="s">
        <v>25</v>
      </c>
      <c r="E176" s="76">
        <v>46614</v>
      </c>
      <c r="F176" s="209"/>
      <c r="G176" s="100"/>
      <c r="N176" s="11"/>
      <c r="O176" s="11"/>
      <c r="P176" s="11"/>
      <c r="Q176" s="11"/>
      <c r="R176" s="11"/>
      <c r="S176" s="11"/>
      <c r="T176" s="11"/>
      <c r="U176" s="11"/>
      <c r="V176" s="11"/>
    </row>
    <row r="177" spans="1:22" ht="14.25" customHeight="1" x14ac:dyDescent="0.2">
      <c r="A177" s="75" t="s">
        <v>69</v>
      </c>
      <c r="B177" s="62">
        <v>5010020011</v>
      </c>
      <c r="C177" s="62">
        <v>354132</v>
      </c>
      <c r="D177" s="58" t="s">
        <v>27</v>
      </c>
      <c r="E177" s="76">
        <v>264867</v>
      </c>
      <c r="F177" s="209"/>
      <c r="G177" s="100"/>
      <c r="N177" s="11"/>
      <c r="O177" s="11"/>
      <c r="P177" s="11"/>
      <c r="Q177" s="11"/>
      <c r="R177" s="11"/>
      <c r="S177" s="11"/>
      <c r="T177" s="11"/>
      <c r="U177" s="11"/>
      <c r="V177" s="11"/>
    </row>
    <row r="178" spans="1:22" ht="14.25" customHeight="1" x14ac:dyDescent="0.2">
      <c r="A178" s="75" t="s">
        <v>69</v>
      </c>
      <c r="B178" s="62">
        <v>5010020011</v>
      </c>
      <c r="C178" s="62">
        <v>354132</v>
      </c>
      <c r="D178" s="58" t="s">
        <v>58</v>
      </c>
      <c r="E178" s="76">
        <v>1801719</v>
      </c>
      <c r="F178" s="209"/>
      <c r="G178" s="100"/>
      <c r="H178" s="251"/>
      <c r="I178" s="251"/>
      <c r="J178" s="251"/>
      <c r="K178" s="251"/>
      <c r="N178" s="11"/>
      <c r="O178" s="11"/>
      <c r="P178" s="11"/>
      <c r="Q178" s="11"/>
      <c r="R178" s="11"/>
      <c r="S178" s="11"/>
      <c r="T178" s="11"/>
      <c r="U178" s="11"/>
      <c r="V178" s="11"/>
    </row>
    <row r="179" spans="1:22" ht="14.25" customHeight="1" x14ac:dyDescent="0.2">
      <c r="A179" s="75" t="s">
        <v>69</v>
      </c>
      <c r="B179" s="62">
        <v>5010020011</v>
      </c>
      <c r="C179" s="62">
        <v>354132</v>
      </c>
      <c r="D179" s="63" t="s">
        <v>31</v>
      </c>
      <c r="E179" s="76"/>
      <c r="F179" s="209"/>
      <c r="G179" s="100"/>
      <c r="H179" s="109"/>
      <c r="I179" s="112"/>
      <c r="N179" s="11"/>
      <c r="O179" s="11"/>
      <c r="P179" s="11"/>
      <c r="Q179" s="11"/>
      <c r="R179" s="11"/>
      <c r="S179" s="11"/>
      <c r="T179" s="11"/>
      <c r="U179" s="11"/>
      <c r="V179" s="11"/>
    </row>
    <row r="180" spans="1:22" ht="14.25" customHeight="1" x14ac:dyDescent="0.2">
      <c r="A180" s="75" t="s">
        <v>69</v>
      </c>
      <c r="B180" s="62">
        <v>5010020011</v>
      </c>
      <c r="C180" s="62">
        <v>354132</v>
      </c>
      <c r="D180" s="58" t="s">
        <v>32</v>
      </c>
      <c r="E180" s="57">
        <v>6205</v>
      </c>
      <c r="F180" s="200"/>
      <c r="G180" s="25"/>
      <c r="H180" s="109"/>
      <c r="I180" s="112"/>
      <c r="N180" s="11"/>
      <c r="O180" s="11"/>
      <c r="P180" s="11"/>
      <c r="Q180" s="11"/>
      <c r="R180" s="11"/>
      <c r="S180" s="11"/>
      <c r="T180" s="11"/>
      <c r="U180" s="11"/>
      <c r="V180" s="11"/>
    </row>
    <row r="181" spans="1:22" ht="14.25" customHeight="1" x14ac:dyDescent="0.2">
      <c r="A181" s="141" t="s">
        <v>69</v>
      </c>
      <c r="B181" s="62">
        <v>5010020011</v>
      </c>
      <c r="C181" s="62">
        <v>354132</v>
      </c>
      <c r="D181" s="58" t="s">
        <v>59</v>
      </c>
      <c r="E181" s="76"/>
      <c r="F181" s="209"/>
      <c r="G181" s="100"/>
      <c r="I181" s="14"/>
      <c r="N181" s="11"/>
      <c r="O181" s="11"/>
      <c r="P181" s="11"/>
      <c r="Q181" s="11"/>
      <c r="R181" s="11"/>
      <c r="S181" s="11"/>
      <c r="T181" s="11"/>
      <c r="U181" s="11"/>
      <c r="V181" s="11"/>
    </row>
    <row r="182" spans="1:22" ht="14.25" customHeight="1" x14ac:dyDescent="0.2">
      <c r="A182" s="141" t="s">
        <v>69</v>
      </c>
      <c r="B182" s="62">
        <v>5010020011</v>
      </c>
      <c r="C182" s="62">
        <v>354132</v>
      </c>
      <c r="D182" s="63" t="s">
        <v>38</v>
      </c>
      <c r="E182" s="76">
        <v>23268</v>
      </c>
      <c r="F182" s="209"/>
      <c r="G182" s="100"/>
      <c r="I182" s="14"/>
      <c r="N182" s="11"/>
      <c r="O182" s="11"/>
      <c r="P182" s="11"/>
      <c r="Q182" s="11"/>
      <c r="R182" s="11"/>
      <c r="S182" s="11"/>
      <c r="T182" s="11"/>
      <c r="U182" s="11"/>
      <c r="V182" s="11"/>
    </row>
    <row r="183" spans="1:22" ht="14.25" customHeight="1" thickBot="1" x14ac:dyDescent="0.25">
      <c r="A183" s="142" t="s">
        <v>69</v>
      </c>
      <c r="B183" s="64">
        <v>5010020011</v>
      </c>
      <c r="C183" s="64">
        <v>354132</v>
      </c>
      <c r="D183" s="136" t="s">
        <v>74</v>
      </c>
      <c r="E183" s="193">
        <v>1713862</v>
      </c>
      <c r="F183" s="210"/>
      <c r="G183" s="140"/>
      <c r="I183" s="14"/>
      <c r="N183" s="11"/>
      <c r="O183" s="11"/>
      <c r="P183" s="11"/>
      <c r="Q183" s="11"/>
      <c r="R183" s="11"/>
      <c r="S183" s="11"/>
      <c r="T183" s="11"/>
      <c r="U183" s="11"/>
      <c r="V183" s="11"/>
    </row>
    <row r="184" spans="1:22" ht="4.5" customHeight="1" thickBot="1" x14ac:dyDescent="0.25">
      <c r="A184" s="37"/>
      <c r="B184" s="38"/>
      <c r="C184" s="38"/>
      <c r="D184" s="81"/>
      <c r="E184" s="40"/>
      <c r="F184" s="52"/>
      <c r="G184" s="40"/>
      <c r="N184" s="11"/>
      <c r="O184" s="11"/>
      <c r="P184" s="11"/>
      <c r="Q184" s="11"/>
      <c r="R184" s="11"/>
      <c r="S184" s="11"/>
      <c r="T184" s="11"/>
      <c r="U184" s="11"/>
      <c r="V184" s="11"/>
    </row>
    <row r="185" spans="1:22" ht="15" customHeight="1" x14ac:dyDescent="0.2">
      <c r="A185" s="358" t="s">
        <v>81</v>
      </c>
      <c r="B185" s="359"/>
      <c r="C185" s="359"/>
      <c r="D185" s="359"/>
      <c r="E185" s="24"/>
      <c r="F185" s="174"/>
      <c r="G185" s="24"/>
      <c r="H185" s="14"/>
      <c r="N185" s="11"/>
      <c r="O185" s="11"/>
      <c r="P185" s="11"/>
      <c r="Q185" s="11"/>
      <c r="R185" s="11"/>
      <c r="S185" s="11"/>
      <c r="T185" s="11"/>
      <c r="U185" s="11"/>
      <c r="V185" s="11"/>
    </row>
    <row r="186" spans="1:22" ht="14.25" customHeight="1" x14ac:dyDescent="0.2">
      <c r="A186" s="4" t="s">
        <v>67</v>
      </c>
      <c r="B186" s="1">
        <v>5010020011</v>
      </c>
      <c r="C186" s="103" t="s">
        <v>48</v>
      </c>
      <c r="D186" s="16" t="s">
        <v>4</v>
      </c>
      <c r="E186" s="118"/>
      <c r="F186" s="211"/>
      <c r="G186" s="96"/>
      <c r="N186" s="11"/>
      <c r="O186" s="11"/>
      <c r="P186" s="11"/>
      <c r="Q186" s="11"/>
      <c r="R186" s="11"/>
      <c r="S186" s="11"/>
      <c r="T186" s="11"/>
      <c r="U186" s="11"/>
      <c r="V186" s="11"/>
    </row>
    <row r="187" spans="1:22" ht="14.25" customHeight="1" x14ac:dyDescent="0.2">
      <c r="A187" s="4" t="s">
        <v>67</v>
      </c>
      <c r="B187" s="1">
        <v>5010020011</v>
      </c>
      <c r="C187" s="103" t="s">
        <v>48</v>
      </c>
      <c r="D187" s="120" t="s">
        <v>73</v>
      </c>
      <c r="E187" s="96"/>
      <c r="F187" s="211"/>
      <c r="G187" s="96"/>
      <c r="N187" s="11"/>
      <c r="O187" s="11"/>
      <c r="P187" s="11"/>
      <c r="Q187" s="11"/>
      <c r="R187" s="11"/>
      <c r="S187" s="11"/>
      <c r="T187" s="11"/>
      <c r="U187" s="11"/>
      <c r="V187" s="11"/>
    </row>
    <row r="188" spans="1:22" ht="14.25" customHeight="1" x14ac:dyDescent="0.2">
      <c r="A188" s="4" t="s">
        <v>67</v>
      </c>
      <c r="B188" s="1">
        <v>5010020011</v>
      </c>
      <c r="C188" s="103" t="s">
        <v>48</v>
      </c>
      <c r="D188" s="16" t="s">
        <v>5</v>
      </c>
      <c r="E188" s="96"/>
      <c r="F188" s="211"/>
      <c r="G188" s="96"/>
      <c r="N188" s="11"/>
      <c r="O188" s="11"/>
      <c r="P188" s="11"/>
      <c r="Q188" s="11"/>
      <c r="R188" s="11"/>
      <c r="S188" s="11"/>
      <c r="T188" s="11"/>
      <c r="U188" s="11"/>
      <c r="V188" s="11"/>
    </row>
    <row r="189" spans="1:22" ht="14.25" customHeight="1" x14ac:dyDescent="0.2">
      <c r="A189" s="4" t="s">
        <v>67</v>
      </c>
      <c r="B189" s="1">
        <v>5010020011</v>
      </c>
      <c r="C189" s="103" t="s">
        <v>48</v>
      </c>
      <c r="D189" s="16" t="s">
        <v>10</v>
      </c>
      <c r="E189" s="96"/>
      <c r="F189" s="211"/>
      <c r="G189" s="96"/>
      <c r="N189" s="11"/>
      <c r="O189" s="11"/>
      <c r="P189" s="11"/>
      <c r="Q189" s="11"/>
      <c r="R189" s="11"/>
      <c r="S189" s="11"/>
      <c r="T189" s="11"/>
      <c r="U189" s="11"/>
      <c r="V189" s="11"/>
    </row>
    <row r="190" spans="1:22" ht="14.25" customHeight="1" x14ac:dyDescent="0.2">
      <c r="A190" s="4" t="s">
        <v>67</v>
      </c>
      <c r="B190" s="1">
        <v>5010020011</v>
      </c>
      <c r="C190" s="103" t="s">
        <v>48</v>
      </c>
      <c r="D190" s="48" t="s">
        <v>11</v>
      </c>
      <c r="E190" s="96"/>
      <c r="F190" s="211"/>
      <c r="G190" s="96"/>
      <c r="N190" s="11"/>
      <c r="O190" s="11"/>
      <c r="P190" s="11"/>
      <c r="Q190" s="11"/>
      <c r="R190" s="11"/>
      <c r="S190" s="11"/>
      <c r="T190" s="11"/>
      <c r="U190" s="11"/>
      <c r="V190" s="11"/>
    </row>
    <row r="191" spans="1:22" ht="14.25" customHeight="1" x14ac:dyDescent="0.2">
      <c r="A191" s="4" t="s">
        <v>67</v>
      </c>
      <c r="B191" s="1">
        <v>5010020011</v>
      </c>
      <c r="C191" s="103" t="s">
        <v>48</v>
      </c>
      <c r="D191" s="16" t="s">
        <v>17</v>
      </c>
      <c r="E191" s="96">
        <v>3514</v>
      </c>
      <c r="F191" s="211"/>
      <c r="G191" s="96"/>
      <c r="N191" s="11"/>
      <c r="O191" s="11"/>
      <c r="P191" s="11"/>
      <c r="Q191" s="11"/>
      <c r="R191" s="11"/>
      <c r="S191" s="11"/>
      <c r="T191" s="11"/>
      <c r="U191" s="11"/>
      <c r="V191" s="11"/>
    </row>
    <row r="192" spans="1:22" ht="14.25" customHeight="1" x14ac:dyDescent="0.2">
      <c r="A192" s="4" t="s">
        <v>67</v>
      </c>
      <c r="B192" s="1">
        <v>5010020011</v>
      </c>
      <c r="C192" s="103" t="s">
        <v>48</v>
      </c>
      <c r="D192" s="16" t="s">
        <v>25</v>
      </c>
      <c r="E192" s="96">
        <v>6997</v>
      </c>
      <c r="F192" s="211"/>
      <c r="G192" s="96"/>
      <c r="N192" s="11"/>
      <c r="O192" s="11"/>
      <c r="P192" s="11"/>
      <c r="Q192" s="11"/>
      <c r="R192" s="11"/>
      <c r="S192" s="11"/>
      <c r="T192" s="11"/>
      <c r="U192" s="11"/>
      <c r="V192" s="11"/>
    </row>
    <row r="193" spans="1:22" ht="14.25" customHeight="1" x14ac:dyDescent="0.2">
      <c r="A193" s="4" t="s">
        <v>67</v>
      </c>
      <c r="B193" s="1">
        <v>5010020011</v>
      </c>
      <c r="C193" s="103" t="s">
        <v>48</v>
      </c>
      <c r="D193" s="16" t="s">
        <v>27</v>
      </c>
      <c r="E193" s="96">
        <v>75164</v>
      </c>
      <c r="F193" s="211"/>
      <c r="G193" s="96"/>
      <c r="H193" s="251"/>
      <c r="I193" s="251"/>
      <c r="J193" s="251"/>
      <c r="K193" s="251"/>
      <c r="N193" s="11"/>
      <c r="O193" s="11"/>
      <c r="P193" s="11"/>
      <c r="Q193" s="11"/>
      <c r="R193" s="11"/>
      <c r="S193" s="11"/>
      <c r="T193" s="11"/>
      <c r="U193" s="11"/>
      <c r="V193" s="11"/>
    </row>
    <row r="194" spans="1:22" ht="14.25" customHeight="1" x14ac:dyDescent="0.2">
      <c r="A194" s="4" t="s">
        <v>67</v>
      </c>
      <c r="B194" s="1">
        <v>5010020011</v>
      </c>
      <c r="C194" s="103" t="s">
        <v>48</v>
      </c>
      <c r="D194" s="16" t="s">
        <v>28</v>
      </c>
      <c r="E194" s="96"/>
      <c r="F194" s="211"/>
      <c r="G194" s="96"/>
      <c r="H194" s="226"/>
      <c r="I194" s="226"/>
      <c r="J194" s="226"/>
      <c r="K194" s="226"/>
      <c r="N194" s="11"/>
      <c r="O194" s="11"/>
      <c r="P194" s="11"/>
      <c r="Q194" s="11"/>
      <c r="R194" s="11"/>
      <c r="S194" s="11"/>
      <c r="T194" s="11"/>
      <c r="U194" s="11"/>
      <c r="V194" s="11"/>
    </row>
    <row r="195" spans="1:22" ht="14.25" customHeight="1" x14ac:dyDescent="0.2">
      <c r="A195" s="4" t="s">
        <v>67</v>
      </c>
      <c r="B195" s="1">
        <v>5010020011</v>
      </c>
      <c r="C195" s="103" t="s">
        <v>48</v>
      </c>
      <c r="D195" s="16" t="s">
        <v>58</v>
      </c>
      <c r="E195" s="96">
        <v>128775</v>
      </c>
      <c r="F195" s="211"/>
      <c r="G195" s="96"/>
      <c r="H195" s="109"/>
      <c r="I195" s="112"/>
      <c r="N195" s="11"/>
      <c r="O195" s="11"/>
      <c r="P195" s="11"/>
      <c r="Q195" s="11"/>
      <c r="R195" s="11"/>
      <c r="S195" s="11"/>
      <c r="T195" s="11"/>
      <c r="U195" s="11"/>
      <c r="V195" s="11"/>
    </row>
    <row r="196" spans="1:22" ht="14.25" customHeight="1" x14ac:dyDescent="0.2">
      <c r="A196" s="4" t="s">
        <v>67</v>
      </c>
      <c r="B196" s="1">
        <v>5010020011</v>
      </c>
      <c r="C196" s="103" t="s">
        <v>48</v>
      </c>
      <c r="D196" s="16" t="s">
        <v>32</v>
      </c>
      <c r="E196" s="96">
        <v>927</v>
      </c>
      <c r="F196" s="211"/>
      <c r="G196" s="96"/>
      <c r="H196" s="109"/>
      <c r="I196" s="112"/>
      <c r="N196" s="11"/>
      <c r="O196" s="11"/>
      <c r="P196" s="11"/>
      <c r="Q196" s="11"/>
      <c r="R196" s="11"/>
      <c r="S196" s="11"/>
      <c r="T196" s="11"/>
      <c r="U196" s="11"/>
      <c r="V196" s="11"/>
    </row>
    <row r="197" spans="1:22" ht="14.25" customHeight="1" x14ac:dyDescent="0.2">
      <c r="A197" s="4" t="s">
        <v>67</v>
      </c>
      <c r="B197" s="1">
        <v>5010020011</v>
      </c>
      <c r="C197" s="129" t="s">
        <v>48</v>
      </c>
      <c r="D197" s="48" t="s">
        <v>59</v>
      </c>
      <c r="E197" s="22"/>
      <c r="F197" s="211"/>
      <c r="G197" s="96"/>
      <c r="I197" s="82"/>
      <c r="N197" s="11"/>
      <c r="O197" s="11"/>
      <c r="P197" s="11"/>
      <c r="Q197" s="11"/>
      <c r="R197" s="11"/>
      <c r="S197" s="11"/>
      <c r="T197" s="11"/>
      <c r="U197" s="11"/>
      <c r="V197" s="11"/>
    </row>
    <row r="198" spans="1:22" ht="14.25" customHeight="1" x14ac:dyDescent="0.2">
      <c r="A198" s="4" t="s">
        <v>67</v>
      </c>
      <c r="B198" s="1">
        <v>5010020011</v>
      </c>
      <c r="C198" s="129" t="s">
        <v>48</v>
      </c>
      <c r="D198" s="47" t="s">
        <v>38</v>
      </c>
      <c r="E198" s="118">
        <v>3796</v>
      </c>
      <c r="F198" s="212"/>
      <c r="G198" s="118"/>
      <c r="I198" s="82"/>
      <c r="N198" s="11"/>
      <c r="O198" s="11"/>
      <c r="P198" s="11"/>
      <c r="Q198" s="11"/>
      <c r="R198" s="11"/>
      <c r="S198" s="11"/>
      <c r="T198" s="11"/>
      <c r="U198" s="11"/>
      <c r="V198" s="11"/>
    </row>
    <row r="199" spans="1:22" ht="14.25" customHeight="1" thickBot="1" x14ac:dyDescent="0.25">
      <c r="A199" s="4" t="s">
        <v>67</v>
      </c>
      <c r="B199" s="1">
        <v>5010020011</v>
      </c>
      <c r="C199" s="129" t="s">
        <v>48</v>
      </c>
      <c r="D199" s="134" t="s">
        <v>74</v>
      </c>
      <c r="E199" s="97">
        <v>1912817</v>
      </c>
      <c r="F199" s="213"/>
      <c r="G199" s="97"/>
      <c r="I199" s="82"/>
      <c r="N199" s="11"/>
      <c r="O199" s="11"/>
      <c r="P199" s="11"/>
      <c r="Q199" s="11"/>
      <c r="R199" s="11"/>
      <c r="S199" s="11"/>
      <c r="T199" s="11"/>
      <c r="U199" s="11"/>
      <c r="V199" s="11"/>
    </row>
    <row r="200" spans="1:22" ht="15" customHeight="1" x14ac:dyDescent="0.2">
      <c r="A200" s="53" t="s">
        <v>69</v>
      </c>
      <c r="B200" s="54">
        <v>5010020011</v>
      </c>
      <c r="C200" s="86" t="s">
        <v>48</v>
      </c>
      <c r="D200" s="55" t="s">
        <v>4</v>
      </c>
      <c r="E200" s="85"/>
      <c r="F200" s="214"/>
      <c r="G200" s="98"/>
      <c r="I200" s="82"/>
      <c r="N200" s="11"/>
      <c r="O200" s="11"/>
      <c r="P200" s="11"/>
      <c r="Q200" s="11"/>
      <c r="R200" s="11"/>
      <c r="S200" s="11"/>
      <c r="T200" s="11"/>
      <c r="U200" s="11"/>
      <c r="V200" s="11"/>
    </row>
    <row r="201" spans="1:22" ht="15" customHeight="1" x14ac:dyDescent="0.2">
      <c r="A201" s="75" t="s">
        <v>69</v>
      </c>
      <c r="B201" s="62">
        <v>5010020011</v>
      </c>
      <c r="C201" s="87" t="s">
        <v>48</v>
      </c>
      <c r="D201" s="127" t="s">
        <v>73</v>
      </c>
      <c r="E201" s="83"/>
      <c r="F201" s="211"/>
      <c r="G201" s="96"/>
      <c r="I201" s="82"/>
      <c r="N201" s="11"/>
      <c r="O201" s="11"/>
      <c r="P201" s="11"/>
      <c r="Q201" s="11"/>
      <c r="R201" s="11"/>
      <c r="S201" s="11"/>
      <c r="T201" s="11"/>
      <c r="U201" s="11"/>
      <c r="V201" s="11"/>
    </row>
    <row r="202" spans="1:22" ht="15" customHeight="1" x14ac:dyDescent="0.2">
      <c r="A202" s="75" t="s">
        <v>69</v>
      </c>
      <c r="B202" s="62">
        <v>5010020011</v>
      </c>
      <c r="C202" s="87" t="s">
        <v>48</v>
      </c>
      <c r="D202" s="58" t="s">
        <v>5</v>
      </c>
      <c r="E202" s="83"/>
      <c r="F202" s="211"/>
      <c r="G202" s="96"/>
      <c r="I202" s="82"/>
      <c r="N202" s="11"/>
      <c r="O202" s="11"/>
      <c r="P202" s="11"/>
      <c r="Q202" s="11"/>
      <c r="R202" s="11"/>
      <c r="S202" s="11"/>
      <c r="T202" s="11"/>
      <c r="U202" s="11"/>
      <c r="V202" s="11"/>
    </row>
    <row r="203" spans="1:22" ht="15" customHeight="1" x14ac:dyDescent="0.2">
      <c r="A203" s="75" t="s">
        <v>69</v>
      </c>
      <c r="B203" s="62">
        <v>5010020011</v>
      </c>
      <c r="C203" s="87" t="s">
        <v>48</v>
      </c>
      <c r="D203" s="58" t="s">
        <v>10</v>
      </c>
      <c r="E203" s="83"/>
      <c r="F203" s="211"/>
      <c r="G203" s="96"/>
      <c r="N203" s="11"/>
      <c r="O203" s="11"/>
      <c r="P203" s="11"/>
      <c r="Q203" s="11"/>
      <c r="R203" s="11"/>
      <c r="S203" s="11"/>
      <c r="T203" s="11"/>
      <c r="U203" s="11"/>
      <c r="V203" s="11"/>
    </row>
    <row r="204" spans="1:22" ht="15" customHeight="1" x14ac:dyDescent="0.2">
      <c r="A204" s="75" t="s">
        <v>69</v>
      </c>
      <c r="B204" s="62">
        <v>5010020011</v>
      </c>
      <c r="C204" s="87" t="s">
        <v>48</v>
      </c>
      <c r="D204" s="123" t="s">
        <v>11</v>
      </c>
      <c r="E204" s="83"/>
      <c r="F204" s="211"/>
      <c r="G204" s="96"/>
      <c r="N204" s="11"/>
      <c r="O204" s="11"/>
      <c r="P204" s="11"/>
      <c r="Q204" s="11"/>
      <c r="R204" s="11"/>
      <c r="S204" s="11"/>
      <c r="T204" s="11"/>
      <c r="U204" s="11"/>
      <c r="V204" s="11"/>
    </row>
    <row r="205" spans="1:22" ht="15" customHeight="1" x14ac:dyDescent="0.2">
      <c r="A205" s="75" t="s">
        <v>69</v>
      </c>
      <c r="B205" s="62">
        <v>5010020011</v>
      </c>
      <c r="C205" s="87" t="s">
        <v>48</v>
      </c>
      <c r="D205" s="58" t="s">
        <v>17</v>
      </c>
      <c r="E205" s="83">
        <v>14686</v>
      </c>
      <c r="F205" s="211"/>
      <c r="G205" s="96"/>
      <c r="N205" s="11"/>
      <c r="O205" s="11"/>
      <c r="P205" s="11"/>
      <c r="Q205" s="11"/>
      <c r="R205" s="11"/>
      <c r="S205" s="11"/>
      <c r="T205" s="11"/>
      <c r="U205" s="11"/>
      <c r="V205" s="11"/>
    </row>
    <row r="206" spans="1:22" ht="15" customHeight="1" x14ac:dyDescent="0.2">
      <c r="A206" s="75" t="s">
        <v>69</v>
      </c>
      <c r="B206" s="62">
        <v>5010020011</v>
      </c>
      <c r="C206" s="87" t="s">
        <v>48</v>
      </c>
      <c r="D206" s="58" t="s">
        <v>25</v>
      </c>
      <c r="E206" s="83">
        <v>29303</v>
      </c>
      <c r="F206" s="211"/>
      <c r="G206" s="96"/>
      <c r="N206" s="11"/>
      <c r="O206" s="11"/>
      <c r="P206" s="11"/>
      <c r="Q206" s="11"/>
      <c r="R206" s="11"/>
      <c r="S206" s="11"/>
      <c r="T206" s="11"/>
      <c r="U206" s="11"/>
      <c r="V206" s="11"/>
    </row>
    <row r="207" spans="1:22" ht="15" customHeight="1" x14ac:dyDescent="0.2">
      <c r="A207" s="75" t="s">
        <v>69</v>
      </c>
      <c r="B207" s="62">
        <v>5010020011</v>
      </c>
      <c r="C207" s="87" t="s">
        <v>48</v>
      </c>
      <c r="D207" s="58" t="s">
        <v>27</v>
      </c>
      <c r="E207" s="83">
        <v>315836</v>
      </c>
      <c r="F207" s="211"/>
      <c r="G207" s="96"/>
      <c r="H207" s="251"/>
      <c r="I207" s="251"/>
      <c r="J207" s="251"/>
      <c r="K207" s="251"/>
      <c r="N207" s="11"/>
      <c r="O207" s="11"/>
      <c r="P207" s="11"/>
      <c r="Q207" s="11"/>
      <c r="R207" s="11"/>
      <c r="S207" s="11"/>
      <c r="T207" s="11"/>
      <c r="U207" s="11"/>
      <c r="V207" s="11"/>
    </row>
    <row r="208" spans="1:22" ht="15" customHeight="1" x14ac:dyDescent="0.2">
      <c r="A208" s="75" t="s">
        <v>69</v>
      </c>
      <c r="B208" s="62">
        <v>5010020011</v>
      </c>
      <c r="C208" s="87" t="s">
        <v>48</v>
      </c>
      <c r="D208" s="58" t="s">
        <v>28</v>
      </c>
      <c r="E208" s="83"/>
      <c r="F208" s="211"/>
      <c r="G208" s="96"/>
      <c r="H208" s="226"/>
      <c r="I208" s="226"/>
      <c r="J208" s="226"/>
      <c r="K208" s="226"/>
      <c r="N208" s="11"/>
      <c r="O208" s="11"/>
      <c r="P208" s="11"/>
      <c r="Q208" s="11"/>
      <c r="R208" s="11"/>
      <c r="S208" s="11"/>
      <c r="T208" s="11"/>
      <c r="U208" s="11"/>
      <c r="V208" s="11"/>
    </row>
    <row r="209" spans="1:22" ht="15" customHeight="1" x14ac:dyDescent="0.2">
      <c r="A209" s="75" t="s">
        <v>69</v>
      </c>
      <c r="B209" s="62">
        <v>5010020011</v>
      </c>
      <c r="C209" s="87" t="s">
        <v>48</v>
      </c>
      <c r="D209" s="58" t="s">
        <v>58</v>
      </c>
      <c r="E209" s="83">
        <v>538938</v>
      </c>
      <c r="F209" s="211"/>
      <c r="G209" s="96"/>
      <c r="H209" s="109"/>
      <c r="I209" s="112"/>
      <c r="N209" s="11"/>
      <c r="O209" s="11"/>
      <c r="P209" s="11"/>
      <c r="Q209" s="11"/>
      <c r="R209" s="11"/>
      <c r="S209" s="11"/>
      <c r="T209" s="11"/>
      <c r="U209" s="11"/>
      <c r="V209" s="11"/>
    </row>
    <row r="210" spans="1:22" ht="15" customHeight="1" x14ac:dyDescent="0.2">
      <c r="A210" s="75" t="s">
        <v>69</v>
      </c>
      <c r="B210" s="62">
        <v>5010020011</v>
      </c>
      <c r="C210" s="114" t="s">
        <v>48</v>
      </c>
      <c r="D210" s="186" t="s">
        <v>32</v>
      </c>
      <c r="E210" s="83">
        <v>3873</v>
      </c>
      <c r="F210" s="211"/>
      <c r="G210" s="96"/>
      <c r="H210" s="109"/>
      <c r="I210" s="109"/>
      <c r="N210" s="11"/>
      <c r="O210" s="11"/>
      <c r="P210" s="11"/>
      <c r="Q210" s="11"/>
      <c r="R210" s="11"/>
      <c r="S210" s="11"/>
      <c r="T210" s="11"/>
      <c r="U210" s="11"/>
      <c r="V210" s="11"/>
    </row>
    <row r="211" spans="1:22" ht="15" customHeight="1" x14ac:dyDescent="0.2">
      <c r="A211" s="141" t="s">
        <v>69</v>
      </c>
      <c r="B211" s="62">
        <v>5010020011</v>
      </c>
      <c r="C211" s="114" t="s">
        <v>48</v>
      </c>
      <c r="D211" s="187" t="s">
        <v>59</v>
      </c>
      <c r="E211" s="117"/>
      <c r="F211" s="211"/>
      <c r="G211" s="96"/>
      <c r="I211" s="36"/>
      <c r="N211" s="11"/>
      <c r="O211" s="11"/>
      <c r="P211" s="11"/>
      <c r="Q211" s="11"/>
      <c r="R211" s="11"/>
      <c r="S211" s="11"/>
      <c r="T211" s="11"/>
      <c r="U211" s="11"/>
      <c r="V211" s="11"/>
    </row>
    <row r="212" spans="1:22" ht="15" customHeight="1" x14ac:dyDescent="0.2">
      <c r="A212" s="141" t="s">
        <v>69</v>
      </c>
      <c r="B212" s="62">
        <v>5010020011</v>
      </c>
      <c r="C212" s="114" t="s">
        <v>48</v>
      </c>
      <c r="D212" s="63" t="s">
        <v>38</v>
      </c>
      <c r="E212" s="83">
        <v>15858</v>
      </c>
      <c r="F212" s="211"/>
      <c r="G212" s="96"/>
      <c r="N212" s="11"/>
      <c r="O212" s="11"/>
      <c r="P212" s="11"/>
      <c r="Q212" s="11"/>
      <c r="R212" s="11"/>
      <c r="S212" s="11"/>
      <c r="T212" s="11"/>
      <c r="U212" s="11"/>
      <c r="V212" s="11"/>
    </row>
    <row r="213" spans="1:22" ht="15" customHeight="1" thickBot="1" x14ac:dyDescent="0.25">
      <c r="A213" s="142" t="s">
        <v>69</v>
      </c>
      <c r="B213" s="64">
        <v>5010020011</v>
      </c>
      <c r="C213" s="143" t="s">
        <v>48</v>
      </c>
      <c r="D213" s="136" t="s">
        <v>74</v>
      </c>
      <c r="E213" s="84">
        <v>8016877</v>
      </c>
      <c r="F213" s="213"/>
      <c r="G213" s="97"/>
      <c r="H213" s="14"/>
      <c r="N213" s="11"/>
      <c r="O213" s="11"/>
      <c r="P213" s="11"/>
      <c r="Q213" s="11"/>
      <c r="R213" s="11"/>
      <c r="S213" s="11"/>
      <c r="T213" s="11"/>
      <c r="U213" s="11"/>
      <c r="V213" s="11"/>
    </row>
    <row r="214" spans="1:22" ht="5.25" customHeight="1" thickBot="1" x14ac:dyDescent="0.25">
      <c r="A214" s="70"/>
      <c r="B214" s="71"/>
      <c r="C214" s="71"/>
      <c r="D214" s="72"/>
      <c r="E214" s="73"/>
      <c r="F214" s="72"/>
      <c r="G214" s="73"/>
      <c r="N214" s="11"/>
      <c r="O214" s="11"/>
      <c r="P214" s="11"/>
      <c r="Q214" s="11"/>
      <c r="R214" s="11"/>
      <c r="S214" s="11"/>
      <c r="T214" s="11"/>
      <c r="U214" s="11"/>
      <c r="V214" s="11"/>
    </row>
    <row r="215" spans="1:22" ht="18" customHeight="1" x14ac:dyDescent="0.2">
      <c r="A215" s="358" t="s">
        <v>66</v>
      </c>
      <c r="B215" s="359"/>
      <c r="C215" s="359"/>
      <c r="D215" s="359"/>
      <c r="E215" s="24"/>
      <c r="F215" s="174"/>
      <c r="G215" s="24"/>
      <c r="H215" s="14"/>
      <c r="N215" s="11"/>
      <c r="O215" s="11"/>
      <c r="P215" s="11"/>
      <c r="Q215" s="11"/>
      <c r="R215" s="11"/>
      <c r="S215" s="11"/>
      <c r="T215" s="11"/>
      <c r="U215" s="11"/>
      <c r="V215" s="11"/>
    </row>
    <row r="216" spans="1:22" ht="14.25" customHeight="1" x14ac:dyDescent="0.2">
      <c r="A216" s="65" t="s">
        <v>67</v>
      </c>
      <c r="B216" s="7">
        <v>5010020011</v>
      </c>
      <c r="C216" s="66" t="s">
        <v>68</v>
      </c>
      <c r="D216" s="67" t="s">
        <v>54</v>
      </c>
      <c r="E216" s="153"/>
      <c r="F216" s="200"/>
      <c r="G216" s="25"/>
      <c r="N216" s="11"/>
      <c r="O216" s="11"/>
      <c r="P216" s="11"/>
      <c r="Q216" s="11"/>
      <c r="R216" s="11"/>
      <c r="S216" s="11"/>
      <c r="T216" s="11"/>
      <c r="U216" s="11"/>
      <c r="V216" s="11"/>
    </row>
    <row r="217" spans="1:22" ht="14.25" customHeight="1" x14ac:dyDescent="0.2">
      <c r="A217" s="65" t="s">
        <v>67</v>
      </c>
      <c r="B217" s="1">
        <v>5010020011</v>
      </c>
      <c r="C217" s="66" t="s">
        <v>68</v>
      </c>
      <c r="D217" s="120" t="s">
        <v>73</v>
      </c>
      <c r="E217" s="153"/>
      <c r="F217" s="200"/>
      <c r="G217" s="25"/>
      <c r="N217" s="11"/>
      <c r="O217" s="11"/>
      <c r="P217" s="11"/>
      <c r="Q217" s="11"/>
      <c r="R217" s="11"/>
      <c r="S217" s="11"/>
      <c r="T217" s="11"/>
      <c r="U217" s="11"/>
      <c r="V217" s="11"/>
    </row>
    <row r="218" spans="1:22" ht="14.25" customHeight="1" x14ac:dyDescent="0.2">
      <c r="A218" s="65" t="s">
        <v>67</v>
      </c>
      <c r="B218" s="1">
        <v>5010020011</v>
      </c>
      <c r="C218" s="66" t="s">
        <v>68</v>
      </c>
      <c r="D218" s="47" t="s">
        <v>55</v>
      </c>
      <c r="E218" s="153">
        <v>2639425</v>
      </c>
      <c r="F218" s="200"/>
      <c r="G218" s="25"/>
      <c r="N218" s="11"/>
      <c r="O218" s="11"/>
      <c r="P218" s="11"/>
      <c r="Q218" s="11"/>
      <c r="R218" s="11"/>
      <c r="S218" s="11"/>
      <c r="T218" s="11"/>
      <c r="U218" s="11"/>
      <c r="V218" s="11"/>
    </row>
    <row r="219" spans="1:22" ht="14.25" customHeight="1" x14ac:dyDescent="0.2">
      <c r="A219" s="65" t="s">
        <v>67</v>
      </c>
      <c r="B219" s="1">
        <v>5010020011</v>
      </c>
      <c r="C219" s="66" t="s">
        <v>68</v>
      </c>
      <c r="D219" s="16" t="s">
        <v>10</v>
      </c>
      <c r="E219" s="153">
        <v>659856</v>
      </c>
      <c r="F219" s="200"/>
      <c r="G219" s="25"/>
      <c r="N219" s="11"/>
      <c r="O219" s="11"/>
      <c r="P219" s="11"/>
      <c r="Q219" s="11"/>
      <c r="R219" s="11"/>
      <c r="S219" s="11"/>
      <c r="T219" s="11"/>
      <c r="U219" s="11"/>
      <c r="V219" s="11"/>
    </row>
    <row r="220" spans="1:22" ht="14.25" customHeight="1" x14ac:dyDescent="0.2">
      <c r="A220" s="65" t="s">
        <v>67</v>
      </c>
      <c r="B220" s="1">
        <v>5010020011</v>
      </c>
      <c r="C220" s="66" t="s">
        <v>68</v>
      </c>
      <c r="D220" s="16" t="s">
        <v>11</v>
      </c>
      <c r="E220" s="153">
        <v>237548</v>
      </c>
      <c r="F220" s="200"/>
      <c r="G220" s="25"/>
      <c r="N220" s="11"/>
      <c r="O220" s="11"/>
      <c r="P220" s="11"/>
      <c r="Q220" s="11"/>
      <c r="R220" s="11"/>
      <c r="S220" s="11"/>
      <c r="T220" s="11"/>
      <c r="U220" s="11"/>
      <c r="V220" s="11"/>
    </row>
    <row r="221" spans="1:22" ht="14.25" customHeight="1" x14ac:dyDescent="0.2">
      <c r="A221" s="65" t="s">
        <v>67</v>
      </c>
      <c r="B221" s="1">
        <v>5010020011</v>
      </c>
      <c r="C221" s="66" t="s">
        <v>68</v>
      </c>
      <c r="D221" s="16" t="s">
        <v>43</v>
      </c>
      <c r="E221" s="154"/>
      <c r="F221" s="215"/>
      <c r="G221" s="25"/>
      <c r="N221" s="11"/>
      <c r="O221" s="11"/>
      <c r="P221" s="11"/>
      <c r="Q221" s="11"/>
      <c r="R221" s="11"/>
      <c r="S221" s="11"/>
      <c r="T221" s="11"/>
      <c r="U221" s="11"/>
      <c r="V221" s="11"/>
    </row>
    <row r="222" spans="1:22" ht="14.25" customHeight="1" x14ac:dyDescent="0.2">
      <c r="A222" s="65" t="s">
        <v>67</v>
      </c>
      <c r="B222" s="1">
        <v>5010020011</v>
      </c>
      <c r="C222" s="66" t="s">
        <v>68</v>
      </c>
      <c r="D222" s="16" t="s">
        <v>17</v>
      </c>
      <c r="E222" s="153">
        <v>47573</v>
      </c>
      <c r="F222" s="216"/>
      <c r="G222" s="25"/>
      <c r="N222" s="11"/>
      <c r="O222" s="11"/>
      <c r="P222" s="11"/>
      <c r="Q222" s="11"/>
      <c r="R222" s="11"/>
      <c r="S222" s="11"/>
      <c r="T222" s="11"/>
      <c r="U222" s="11"/>
      <c r="V222" s="11"/>
    </row>
    <row r="223" spans="1:22" ht="14.25" customHeight="1" x14ac:dyDescent="0.2">
      <c r="A223" s="65" t="s">
        <v>67</v>
      </c>
      <c r="B223" s="1">
        <v>5010020011</v>
      </c>
      <c r="C223" s="66" t="s">
        <v>68</v>
      </c>
      <c r="D223" s="16" t="s">
        <v>22</v>
      </c>
      <c r="E223" s="153">
        <v>22440</v>
      </c>
      <c r="F223" s="216"/>
      <c r="G223" s="25"/>
      <c r="N223" s="11"/>
      <c r="O223" s="11"/>
      <c r="P223" s="11"/>
      <c r="Q223" s="11"/>
      <c r="R223" s="11"/>
      <c r="S223" s="11"/>
      <c r="T223" s="11"/>
      <c r="U223" s="11"/>
      <c r="V223" s="11"/>
    </row>
    <row r="224" spans="1:22" ht="14.25" customHeight="1" x14ac:dyDescent="0.2">
      <c r="A224" s="65" t="s">
        <v>67</v>
      </c>
      <c r="B224" s="1">
        <v>5010020011</v>
      </c>
      <c r="C224" s="66" t="s">
        <v>68</v>
      </c>
      <c r="D224" s="16" t="s">
        <v>23</v>
      </c>
      <c r="E224" s="153">
        <v>24235</v>
      </c>
      <c r="F224" s="216"/>
      <c r="G224" s="25"/>
      <c r="N224" s="11"/>
      <c r="O224" s="11"/>
      <c r="P224" s="11"/>
      <c r="Q224" s="11"/>
      <c r="R224" s="11"/>
      <c r="S224" s="11"/>
      <c r="T224" s="11"/>
      <c r="U224" s="11"/>
      <c r="V224" s="11"/>
    </row>
    <row r="225" spans="1:22" ht="14.25" customHeight="1" x14ac:dyDescent="0.2">
      <c r="A225" s="65" t="s">
        <v>67</v>
      </c>
      <c r="B225" s="1">
        <v>5010020011</v>
      </c>
      <c r="C225" s="66" t="s">
        <v>68</v>
      </c>
      <c r="D225" s="16" t="s">
        <v>25</v>
      </c>
      <c r="E225" s="153">
        <v>80784</v>
      </c>
      <c r="F225" s="216"/>
      <c r="G225" s="25"/>
      <c r="N225" s="11"/>
      <c r="O225" s="11"/>
      <c r="P225" s="11"/>
      <c r="Q225" s="11"/>
      <c r="R225" s="11"/>
      <c r="S225" s="11"/>
      <c r="T225" s="11"/>
      <c r="U225" s="11"/>
      <c r="V225" s="11"/>
    </row>
    <row r="226" spans="1:22" ht="14.25" customHeight="1" x14ac:dyDescent="0.2">
      <c r="A226" s="65" t="s">
        <v>67</v>
      </c>
      <c r="B226" s="1">
        <v>5010020011</v>
      </c>
      <c r="C226" s="66" t="s">
        <v>68</v>
      </c>
      <c r="D226" s="16" t="s">
        <v>27</v>
      </c>
      <c r="E226" s="153">
        <v>561000</v>
      </c>
      <c r="F226" s="216"/>
      <c r="G226" s="25"/>
      <c r="N226" s="11"/>
      <c r="O226" s="11"/>
      <c r="P226" s="11"/>
      <c r="Q226" s="11"/>
      <c r="R226" s="11"/>
      <c r="S226" s="11"/>
      <c r="T226" s="11"/>
      <c r="U226" s="11"/>
      <c r="V226" s="11"/>
    </row>
    <row r="227" spans="1:22" ht="14.25" customHeight="1" x14ac:dyDescent="0.2">
      <c r="A227" s="65" t="s">
        <v>67</v>
      </c>
      <c r="B227" s="1">
        <v>5010020011</v>
      </c>
      <c r="C227" s="66" t="s">
        <v>68</v>
      </c>
      <c r="D227" s="16" t="s">
        <v>28</v>
      </c>
      <c r="E227" s="153">
        <v>325380</v>
      </c>
      <c r="F227" s="216"/>
      <c r="G227" s="25"/>
      <c r="H227" s="251"/>
      <c r="I227" s="251"/>
      <c r="J227" s="251"/>
      <c r="K227" s="251"/>
      <c r="N227" s="11"/>
      <c r="O227" s="11"/>
      <c r="P227" s="11"/>
      <c r="Q227" s="11"/>
      <c r="R227" s="11"/>
      <c r="S227" s="11"/>
      <c r="T227" s="11"/>
      <c r="U227" s="11"/>
      <c r="V227" s="11"/>
    </row>
    <row r="228" spans="1:22" ht="14.25" customHeight="1" x14ac:dyDescent="0.2">
      <c r="A228" s="65" t="s">
        <v>67</v>
      </c>
      <c r="B228" s="1">
        <v>5010020011</v>
      </c>
      <c r="C228" s="66" t="s">
        <v>68</v>
      </c>
      <c r="D228" s="47" t="s">
        <v>58</v>
      </c>
      <c r="E228" s="153">
        <v>727688</v>
      </c>
      <c r="F228" s="216"/>
      <c r="G228" s="25"/>
      <c r="H228" s="109"/>
      <c r="I228" s="112"/>
      <c r="N228" s="11"/>
      <c r="O228" s="11"/>
      <c r="P228" s="11"/>
      <c r="Q228" s="11"/>
      <c r="R228" s="11"/>
      <c r="S228" s="11"/>
      <c r="T228" s="11"/>
      <c r="U228" s="11"/>
      <c r="V228" s="11"/>
    </row>
    <row r="229" spans="1:22" ht="14.25" customHeight="1" x14ac:dyDescent="0.2">
      <c r="A229" s="65" t="s">
        <v>67</v>
      </c>
      <c r="B229" s="1">
        <v>5010020011</v>
      </c>
      <c r="C229" s="66" t="s">
        <v>68</v>
      </c>
      <c r="D229" s="16" t="s">
        <v>32</v>
      </c>
      <c r="E229" s="25">
        <v>291720</v>
      </c>
      <c r="F229" s="217"/>
      <c r="G229" s="25"/>
      <c r="H229" s="109"/>
      <c r="I229" s="112"/>
      <c r="J229" s="35"/>
      <c r="N229" s="11"/>
      <c r="O229" s="11"/>
      <c r="P229" s="11"/>
      <c r="Q229" s="11"/>
      <c r="R229" s="11"/>
      <c r="S229" s="11"/>
      <c r="T229" s="11"/>
      <c r="U229" s="11"/>
      <c r="V229" s="11"/>
    </row>
    <row r="230" spans="1:22" ht="14.25" customHeight="1" x14ac:dyDescent="0.2">
      <c r="A230" s="65" t="s">
        <v>67</v>
      </c>
      <c r="B230" s="1">
        <v>5010020011</v>
      </c>
      <c r="C230" s="66" t="s">
        <v>68</v>
      </c>
      <c r="D230" s="16" t="s">
        <v>33</v>
      </c>
      <c r="E230" s="25">
        <v>13464</v>
      </c>
      <c r="F230" s="217"/>
      <c r="G230" s="25"/>
      <c r="N230" s="11"/>
      <c r="O230" s="11"/>
      <c r="P230" s="11"/>
      <c r="Q230" s="11"/>
      <c r="R230" s="11"/>
      <c r="S230" s="11"/>
      <c r="T230" s="11"/>
      <c r="U230" s="11"/>
      <c r="V230" s="11"/>
    </row>
    <row r="231" spans="1:22" ht="14.25" customHeight="1" x14ac:dyDescent="0.2">
      <c r="A231" s="146" t="s">
        <v>67</v>
      </c>
      <c r="B231" s="1">
        <v>5010020011</v>
      </c>
      <c r="C231" s="147" t="s">
        <v>68</v>
      </c>
      <c r="D231" s="47" t="s">
        <v>59</v>
      </c>
      <c r="E231" s="154"/>
      <c r="F231" s="216"/>
      <c r="G231" s="21"/>
      <c r="H231" s="35"/>
      <c r="N231" s="11"/>
      <c r="O231" s="11"/>
      <c r="P231" s="11"/>
      <c r="Q231" s="11"/>
      <c r="R231" s="11"/>
      <c r="S231" s="11"/>
      <c r="T231" s="11"/>
      <c r="U231" s="11"/>
      <c r="V231" s="11"/>
    </row>
    <row r="232" spans="1:22" ht="14.25" customHeight="1" thickBot="1" x14ac:dyDescent="0.25">
      <c r="A232" s="148" t="s">
        <v>67</v>
      </c>
      <c r="B232" s="6">
        <v>5010020011</v>
      </c>
      <c r="C232" s="149" t="s">
        <v>68</v>
      </c>
      <c r="D232" s="134" t="s">
        <v>74</v>
      </c>
      <c r="E232" s="68">
        <v>5258789</v>
      </c>
      <c r="F232" s="173"/>
      <c r="G232" s="68"/>
      <c r="N232" s="11"/>
      <c r="O232" s="11"/>
      <c r="P232" s="11"/>
      <c r="Q232" s="11"/>
      <c r="R232" s="11"/>
      <c r="S232" s="11"/>
      <c r="T232" s="11"/>
      <c r="U232" s="11"/>
      <c r="V232" s="11"/>
    </row>
    <row r="233" spans="1:22" ht="14.25" customHeight="1" x14ac:dyDescent="0.2">
      <c r="A233" s="155" t="s">
        <v>69</v>
      </c>
      <c r="B233" s="54">
        <v>5010020011</v>
      </c>
      <c r="C233" s="156" t="s">
        <v>68</v>
      </c>
      <c r="D233" s="90" t="s">
        <v>54</v>
      </c>
      <c r="E233" s="194"/>
      <c r="F233" s="14"/>
      <c r="G233" s="119"/>
      <c r="N233" s="11"/>
      <c r="O233" s="11"/>
      <c r="P233" s="11"/>
      <c r="Q233" s="11"/>
      <c r="R233" s="11"/>
      <c r="S233" s="11"/>
      <c r="T233" s="11"/>
      <c r="U233" s="11"/>
      <c r="V233" s="11"/>
    </row>
    <row r="234" spans="1:22" ht="14.25" customHeight="1" x14ac:dyDescent="0.2">
      <c r="A234" s="60" t="s">
        <v>69</v>
      </c>
      <c r="B234" s="62">
        <v>5010020011</v>
      </c>
      <c r="C234" s="61" t="s">
        <v>68</v>
      </c>
      <c r="D234" s="127" t="s">
        <v>73</v>
      </c>
      <c r="E234" s="122"/>
      <c r="F234" s="178"/>
      <c r="G234" s="22"/>
      <c r="N234" s="11"/>
      <c r="O234" s="11"/>
      <c r="P234" s="11"/>
      <c r="Q234" s="11"/>
      <c r="R234" s="11"/>
      <c r="S234" s="11"/>
      <c r="T234" s="11"/>
      <c r="U234" s="11"/>
      <c r="V234" s="11"/>
    </row>
    <row r="235" spans="1:22" ht="14.25" customHeight="1" x14ac:dyDescent="0.2">
      <c r="A235" s="60" t="s">
        <v>69</v>
      </c>
      <c r="B235" s="62">
        <v>5010020011</v>
      </c>
      <c r="C235" s="61" t="s">
        <v>68</v>
      </c>
      <c r="D235" s="63" t="s">
        <v>55</v>
      </c>
      <c r="E235" s="117"/>
      <c r="F235" s="178"/>
      <c r="G235" s="22"/>
      <c r="N235" s="11"/>
      <c r="O235" s="11"/>
      <c r="P235" s="11"/>
      <c r="Q235" s="11"/>
      <c r="R235" s="11"/>
      <c r="S235" s="11"/>
      <c r="T235" s="11"/>
      <c r="U235" s="11"/>
      <c r="V235" s="11"/>
    </row>
    <row r="236" spans="1:22" ht="14.25" customHeight="1" x14ac:dyDescent="0.2">
      <c r="A236" s="60" t="s">
        <v>69</v>
      </c>
      <c r="B236" s="62">
        <v>5010020011</v>
      </c>
      <c r="C236" s="61" t="s">
        <v>68</v>
      </c>
      <c r="D236" s="58" t="s">
        <v>10</v>
      </c>
      <c r="E236" s="117"/>
      <c r="F236" s="178"/>
      <c r="G236" s="22"/>
      <c r="N236" s="11"/>
      <c r="O236" s="11"/>
      <c r="P236" s="11"/>
      <c r="Q236" s="11"/>
      <c r="R236" s="11"/>
      <c r="S236" s="11"/>
      <c r="T236" s="11"/>
      <c r="U236" s="11"/>
      <c r="V236" s="11"/>
    </row>
    <row r="237" spans="1:22" ht="14.25" customHeight="1" x14ac:dyDescent="0.2">
      <c r="A237" s="60" t="s">
        <v>69</v>
      </c>
      <c r="B237" s="62">
        <v>5010020011</v>
      </c>
      <c r="C237" s="61" t="s">
        <v>68</v>
      </c>
      <c r="D237" s="58" t="s">
        <v>11</v>
      </c>
      <c r="E237" s="117"/>
      <c r="F237" s="178"/>
      <c r="G237" s="22"/>
      <c r="N237" s="11"/>
      <c r="O237" s="11"/>
      <c r="P237" s="11"/>
      <c r="Q237" s="11"/>
      <c r="R237" s="11"/>
      <c r="S237" s="11"/>
      <c r="T237" s="11"/>
      <c r="U237" s="11"/>
      <c r="V237" s="11"/>
    </row>
    <row r="238" spans="1:22" ht="14.25" customHeight="1" x14ac:dyDescent="0.2">
      <c r="A238" s="60" t="s">
        <v>69</v>
      </c>
      <c r="B238" s="62">
        <v>5010020011</v>
      </c>
      <c r="C238" s="61" t="s">
        <v>68</v>
      </c>
      <c r="D238" s="58" t="s">
        <v>43</v>
      </c>
      <c r="E238" s="117"/>
      <c r="F238" s="178"/>
      <c r="G238" s="22"/>
      <c r="N238" s="11"/>
      <c r="O238" s="11"/>
      <c r="P238" s="11"/>
      <c r="Q238" s="11"/>
      <c r="R238" s="11"/>
      <c r="S238" s="11"/>
      <c r="T238" s="11"/>
      <c r="U238" s="11"/>
      <c r="V238" s="11"/>
    </row>
    <row r="239" spans="1:22" ht="14.25" customHeight="1" x14ac:dyDescent="0.2">
      <c r="A239" s="60" t="s">
        <v>69</v>
      </c>
      <c r="B239" s="62">
        <v>5010020011</v>
      </c>
      <c r="C239" s="61" t="s">
        <v>68</v>
      </c>
      <c r="D239" s="58" t="s">
        <v>17</v>
      </c>
      <c r="E239" s="117">
        <v>164427</v>
      </c>
      <c r="F239" s="178"/>
      <c r="G239" s="22"/>
      <c r="N239" s="11"/>
      <c r="O239" s="11"/>
      <c r="P239" s="11"/>
      <c r="Q239" s="11"/>
      <c r="R239" s="11"/>
      <c r="S239" s="11"/>
      <c r="T239" s="11"/>
      <c r="U239" s="11"/>
      <c r="V239" s="11"/>
    </row>
    <row r="240" spans="1:22" ht="14.25" customHeight="1" x14ac:dyDescent="0.2">
      <c r="A240" s="60" t="s">
        <v>69</v>
      </c>
      <c r="B240" s="62">
        <v>5010020011</v>
      </c>
      <c r="C240" s="61" t="s">
        <v>68</v>
      </c>
      <c r="D240" s="58" t="s">
        <v>22</v>
      </c>
      <c r="E240" s="117">
        <v>77560</v>
      </c>
      <c r="F240" s="178"/>
      <c r="G240" s="22"/>
      <c r="N240" s="11"/>
      <c r="O240" s="11"/>
      <c r="P240" s="11"/>
      <c r="Q240" s="11"/>
      <c r="R240" s="11"/>
      <c r="S240" s="11"/>
      <c r="T240" s="11"/>
      <c r="U240" s="11"/>
      <c r="V240" s="11"/>
    </row>
    <row r="241" spans="1:22" ht="14.25" customHeight="1" x14ac:dyDescent="0.2">
      <c r="A241" s="60" t="s">
        <v>69</v>
      </c>
      <c r="B241" s="62">
        <v>5010020011</v>
      </c>
      <c r="C241" s="61" t="s">
        <v>68</v>
      </c>
      <c r="D241" s="58" t="s">
        <v>23</v>
      </c>
      <c r="E241" s="117">
        <v>83765</v>
      </c>
      <c r="F241" s="178"/>
      <c r="G241" s="22"/>
      <c r="N241" s="11"/>
      <c r="O241" s="11"/>
      <c r="P241" s="11"/>
      <c r="Q241" s="11"/>
      <c r="R241" s="11"/>
      <c r="S241" s="11"/>
      <c r="T241" s="11"/>
      <c r="U241" s="11"/>
      <c r="V241" s="11"/>
    </row>
    <row r="242" spans="1:22" ht="14.25" customHeight="1" x14ac:dyDescent="0.2">
      <c r="A242" s="60" t="s">
        <v>69</v>
      </c>
      <c r="B242" s="62">
        <v>5010020011</v>
      </c>
      <c r="C242" s="61" t="s">
        <v>68</v>
      </c>
      <c r="D242" s="58" t="s">
        <v>25</v>
      </c>
      <c r="E242" s="117">
        <v>279216</v>
      </c>
      <c r="F242" s="178"/>
      <c r="G242" s="22"/>
      <c r="N242" s="11"/>
      <c r="O242" s="11"/>
      <c r="P242" s="11"/>
      <c r="Q242" s="11"/>
      <c r="R242" s="11"/>
      <c r="S242" s="11"/>
      <c r="T242" s="11"/>
      <c r="U242" s="11"/>
      <c r="V242" s="11"/>
    </row>
    <row r="243" spans="1:22" ht="14.25" customHeight="1" x14ac:dyDescent="0.2">
      <c r="A243" s="60" t="s">
        <v>69</v>
      </c>
      <c r="B243" s="62">
        <v>5010020011</v>
      </c>
      <c r="C243" s="61" t="s">
        <v>68</v>
      </c>
      <c r="D243" s="58" t="s">
        <v>27</v>
      </c>
      <c r="E243" s="117">
        <v>1939000</v>
      </c>
      <c r="F243" s="178"/>
      <c r="G243" s="22"/>
      <c r="H243" s="251"/>
      <c r="I243" s="251"/>
      <c r="J243" s="251"/>
      <c r="K243" s="251"/>
      <c r="N243" s="11"/>
      <c r="O243" s="11"/>
      <c r="P243" s="11"/>
      <c r="Q243" s="11"/>
      <c r="R243" s="11"/>
      <c r="S243" s="11"/>
      <c r="T243" s="11"/>
      <c r="U243" s="11"/>
      <c r="V243" s="11"/>
    </row>
    <row r="244" spans="1:22" ht="14.25" customHeight="1" x14ac:dyDescent="0.2">
      <c r="A244" s="60" t="s">
        <v>69</v>
      </c>
      <c r="B244" s="62">
        <v>5010020011</v>
      </c>
      <c r="C244" s="61" t="s">
        <v>68</v>
      </c>
      <c r="D244" s="58" t="s">
        <v>28</v>
      </c>
      <c r="E244" s="117">
        <v>1124620</v>
      </c>
      <c r="F244" s="178"/>
      <c r="G244" s="22"/>
      <c r="H244" s="109"/>
      <c r="I244" s="112"/>
      <c r="N244" s="11"/>
      <c r="O244" s="11"/>
      <c r="P244" s="11"/>
      <c r="Q244" s="11"/>
      <c r="R244" s="11"/>
      <c r="S244" s="11"/>
      <c r="T244" s="11"/>
      <c r="U244" s="11"/>
      <c r="V244" s="11"/>
    </row>
    <row r="245" spans="1:22" ht="14.25" customHeight="1" x14ac:dyDescent="0.2">
      <c r="A245" s="60" t="s">
        <v>69</v>
      </c>
      <c r="B245" s="62">
        <v>5010020011</v>
      </c>
      <c r="C245" s="61" t="s">
        <v>68</v>
      </c>
      <c r="D245" s="63" t="s">
        <v>58</v>
      </c>
      <c r="E245" s="117">
        <v>2515129</v>
      </c>
      <c r="F245" s="178"/>
      <c r="G245" s="22"/>
      <c r="H245" s="109"/>
      <c r="I245" s="112"/>
      <c r="N245" s="11"/>
      <c r="O245" s="11"/>
      <c r="P245" s="11"/>
      <c r="Q245" s="11"/>
      <c r="R245" s="11"/>
      <c r="S245" s="11"/>
      <c r="T245" s="11"/>
      <c r="U245" s="11"/>
      <c r="V245" s="11"/>
    </row>
    <row r="246" spans="1:22" ht="14.25" customHeight="1" x14ac:dyDescent="0.2">
      <c r="A246" s="60" t="s">
        <v>69</v>
      </c>
      <c r="B246" s="62">
        <v>5010020011</v>
      </c>
      <c r="C246" s="61" t="s">
        <v>68</v>
      </c>
      <c r="D246" s="58" t="s">
        <v>32</v>
      </c>
      <c r="E246" s="57">
        <v>1008280</v>
      </c>
      <c r="F246" s="178"/>
      <c r="G246" s="25"/>
      <c r="I246" s="14"/>
      <c r="J246" s="14"/>
      <c r="K246" s="14"/>
      <c r="N246" s="11"/>
      <c r="O246" s="11"/>
      <c r="P246" s="11"/>
      <c r="Q246" s="11"/>
      <c r="R246" s="11"/>
      <c r="S246" s="11"/>
      <c r="T246" s="11"/>
      <c r="U246" s="11"/>
      <c r="V246" s="11"/>
    </row>
    <row r="247" spans="1:22" ht="14.25" customHeight="1" x14ac:dyDescent="0.2">
      <c r="A247" s="60" t="s">
        <v>69</v>
      </c>
      <c r="B247" s="62">
        <v>5010020011</v>
      </c>
      <c r="C247" s="61" t="s">
        <v>68</v>
      </c>
      <c r="D247" s="58" t="s">
        <v>33</v>
      </c>
      <c r="E247" s="117">
        <v>46536</v>
      </c>
      <c r="F247" s="178"/>
      <c r="G247" s="22"/>
      <c r="I247" s="14"/>
      <c r="J247" s="14"/>
      <c r="K247" s="14"/>
      <c r="N247" s="11"/>
      <c r="O247" s="11"/>
      <c r="P247" s="11"/>
      <c r="Q247" s="11"/>
      <c r="R247" s="11"/>
      <c r="S247" s="11"/>
      <c r="T247" s="11"/>
      <c r="U247" s="11"/>
      <c r="V247" s="11"/>
    </row>
    <row r="248" spans="1:22" ht="14.25" customHeight="1" x14ac:dyDescent="0.2">
      <c r="A248" s="144" t="s">
        <v>69</v>
      </c>
      <c r="B248" s="62">
        <v>5010020011</v>
      </c>
      <c r="C248" s="145" t="s">
        <v>68</v>
      </c>
      <c r="D248" s="63" t="s">
        <v>59</v>
      </c>
      <c r="E248" s="117"/>
      <c r="F248" s="178"/>
      <c r="G248" s="22"/>
      <c r="I248" s="109"/>
      <c r="J248" s="14"/>
      <c r="K248" s="14"/>
      <c r="N248" s="11"/>
      <c r="O248" s="11"/>
      <c r="P248" s="11"/>
      <c r="Q248" s="11"/>
      <c r="R248" s="11"/>
      <c r="S248" s="11"/>
      <c r="T248" s="11"/>
      <c r="U248" s="11"/>
      <c r="V248" s="11"/>
    </row>
    <row r="249" spans="1:22" ht="14.25" customHeight="1" thickBot="1" x14ac:dyDescent="0.25">
      <c r="A249" s="157" t="s">
        <v>69</v>
      </c>
      <c r="B249" s="64">
        <v>5010020011</v>
      </c>
      <c r="C249" s="158" t="s">
        <v>68</v>
      </c>
      <c r="D249" s="136" t="s">
        <v>74</v>
      </c>
      <c r="E249" s="195">
        <v>30400546</v>
      </c>
      <c r="F249" s="14"/>
      <c r="G249" s="119"/>
      <c r="H249" s="14"/>
      <c r="I249" s="14"/>
      <c r="J249" s="14"/>
      <c r="K249" s="14"/>
      <c r="N249" s="11"/>
      <c r="O249" s="11"/>
      <c r="P249" s="11"/>
      <c r="Q249" s="11"/>
      <c r="R249" s="11"/>
      <c r="S249" s="11"/>
      <c r="T249" s="11"/>
      <c r="U249" s="11"/>
      <c r="V249" s="11"/>
    </row>
    <row r="250" spans="1:22" ht="6" customHeight="1" thickBot="1" x14ac:dyDescent="0.25">
      <c r="A250" s="50"/>
      <c r="B250" s="51"/>
      <c r="C250" s="51"/>
      <c r="D250" s="52"/>
      <c r="E250" s="40"/>
      <c r="F250" s="52"/>
      <c r="G250" s="40"/>
      <c r="N250" s="11"/>
      <c r="O250" s="11"/>
      <c r="P250" s="11"/>
      <c r="Q250" s="11"/>
      <c r="R250" s="11"/>
      <c r="S250" s="11"/>
      <c r="T250" s="11"/>
      <c r="U250" s="11"/>
      <c r="V250" s="11"/>
    </row>
    <row r="251" spans="1:22" ht="18" customHeight="1" x14ac:dyDescent="0.2">
      <c r="A251" s="358" t="s">
        <v>82</v>
      </c>
      <c r="B251" s="359"/>
      <c r="C251" s="359"/>
      <c r="D251" s="359"/>
      <c r="E251" s="24"/>
      <c r="F251" s="174"/>
      <c r="G251" s="24"/>
      <c r="H251" s="14"/>
      <c r="N251" s="11"/>
      <c r="O251" s="11"/>
      <c r="P251" s="11"/>
      <c r="Q251" s="11"/>
      <c r="R251" s="11"/>
      <c r="S251" s="11"/>
      <c r="T251" s="11"/>
      <c r="U251" s="11"/>
      <c r="V251" s="11"/>
    </row>
    <row r="252" spans="1:22" ht="14.25" customHeight="1" x14ac:dyDescent="0.2">
      <c r="A252" s="104" t="s">
        <v>71</v>
      </c>
      <c r="B252" s="1">
        <v>5010010011</v>
      </c>
      <c r="C252" s="1">
        <v>614500</v>
      </c>
      <c r="D252" s="120" t="s">
        <v>73</v>
      </c>
      <c r="E252" s="74"/>
      <c r="F252" s="161"/>
      <c r="G252" s="74"/>
      <c r="I252" s="14"/>
      <c r="N252" s="11"/>
      <c r="O252" s="11"/>
      <c r="P252" s="11"/>
      <c r="Q252" s="11"/>
      <c r="R252" s="11"/>
      <c r="S252" s="11"/>
      <c r="T252" s="11"/>
      <c r="U252" s="11"/>
      <c r="V252" s="11"/>
    </row>
    <row r="253" spans="1:22" ht="14.25" customHeight="1" x14ac:dyDescent="0.2">
      <c r="A253" s="104" t="s">
        <v>71</v>
      </c>
      <c r="B253" s="1">
        <v>5010010011</v>
      </c>
      <c r="C253" s="1">
        <v>614500</v>
      </c>
      <c r="D253" s="47" t="s">
        <v>55</v>
      </c>
      <c r="E253" s="74"/>
      <c r="F253" s="161"/>
      <c r="G253" s="95"/>
      <c r="N253" s="11"/>
      <c r="O253" s="11"/>
      <c r="P253" s="11"/>
      <c r="Q253" s="11"/>
      <c r="R253" s="11"/>
      <c r="S253" s="11"/>
      <c r="T253" s="11"/>
      <c r="U253" s="11"/>
      <c r="V253" s="11"/>
    </row>
    <row r="254" spans="1:22" ht="14.25" customHeight="1" x14ac:dyDescent="0.2">
      <c r="A254" s="104" t="s">
        <v>71</v>
      </c>
      <c r="B254" s="1">
        <v>5010010011</v>
      </c>
      <c r="C254" s="1">
        <v>614500</v>
      </c>
      <c r="D254" s="16" t="s">
        <v>10</v>
      </c>
      <c r="E254" s="74"/>
      <c r="F254" s="161"/>
      <c r="G254" s="74"/>
      <c r="N254" s="11"/>
      <c r="O254" s="11"/>
      <c r="P254" s="11"/>
      <c r="Q254" s="11"/>
      <c r="R254" s="11"/>
      <c r="S254" s="11"/>
      <c r="T254" s="11"/>
      <c r="U254" s="11"/>
      <c r="V254" s="11"/>
    </row>
    <row r="255" spans="1:22" ht="14.25" customHeight="1" x14ac:dyDescent="0.2">
      <c r="A255" s="104" t="s">
        <v>71</v>
      </c>
      <c r="B255" s="1">
        <v>5010010011</v>
      </c>
      <c r="C255" s="1">
        <v>614500</v>
      </c>
      <c r="D255" s="16" t="s">
        <v>11</v>
      </c>
      <c r="E255" s="74"/>
      <c r="F255" s="161"/>
      <c r="G255" s="74"/>
      <c r="N255" s="11"/>
      <c r="O255" s="11"/>
      <c r="P255" s="11"/>
      <c r="Q255" s="11"/>
      <c r="R255" s="11"/>
      <c r="S255" s="11"/>
      <c r="T255" s="11"/>
      <c r="U255" s="11"/>
      <c r="V255" s="11"/>
    </row>
    <row r="256" spans="1:22" ht="14.25" customHeight="1" x14ac:dyDescent="0.2">
      <c r="A256" s="104" t="s">
        <v>71</v>
      </c>
      <c r="B256" s="1">
        <v>5010010011</v>
      </c>
      <c r="C256" s="1">
        <v>614500</v>
      </c>
      <c r="D256" s="16" t="s">
        <v>17</v>
      </c>
      <c r="E256" s="74"/>
      <c r="F256" s="161"/>
      <c r="G256" s="74"/>
      <c r="H256" s="251"/>
      <c r="I256" s="251"/>
      <c r="J256" s="251"/>
      <c r="K256" s="251"/>
      <c r="N256" s="11"/>
      <c r="O256" s="11"/>
      <c r="P256" s="11"/>
      <c r="Q256" s="11"/>
      <c r="R256" s="11"/>
      <c r="S256" s="11"/>
      <c r="T256" s="11"/>
      <c r="U256" s="11"/>
      <c r="V256" s="11"/>
    </row>
    <row r="257" spans="1:22" ht="14.25" customHeight="1" x14ac:dyDescent="0.2">
      <c r="A257" s="104" t="s">
        <v>71</v>
      </c>
      <c r="B257" s="1">
        <v>5010010011</v>
      </c>
      <c r="C257" s="1">
        <v>614500</v>
      </c>
      <c r="D257" s="16" t="s">
        <v>25</v>
      </c>
      <c r="E257" s="74"/>
      <c r="F257" s="161"/>
      <c r="G257" s="74"/>
      <c r="H257" s="109"/>
      <c r="I257" s="112"/>
      <c r="N257" s="11"/>
      <c r="O257" s="11"/>
      <c r="P257" s="11"/>
      <c r="Q257" s="11"/>
      <c r="R257" s="11"/>
      <c r="S257" s="11"/>
      <c r="T257" s="11"/>
      <c r="U257" s="11"/>
      <c r="V257" s="11"/>
    </row>
    <row r="258" spans="1:22" ht="14.25" customHeight="1" x14ac:dyDescent="0.2">
      <c r="A258" s="104" t="s">
        <v>71</v>
      </c>
      <c r="B258" s="1">
        <v>5010010011</v>
      </c>
      <c r="C258" s="1">
        <v>614500</v>
      </c>
      <c r="D258" s="16" t="s">
        <v>29</v>
      </c>
      <c r="E258" s="74"/>
      <c r="F258" s="161"/>
      <c r="G258" s="74"/>
      <c r="H258" s="109"/>
      <c r="I258" s="112"/>
      <c r="N258" s="11"/>
      <c r="O258" s="11"/>
      <c r="P258" s="11"/>
      <c r="Q258" s="11"/>
      <c r="R258" s="11"/>
      <c r="S258" s="11"/>
      <c r="T258" s="11"/>
      <c r="U258" s="11"/>
      <c r="V258" s="11"/>
    </row>
    <row r="259" spans="1:22" ht="14.25" customHeight="1" x14ac:dyDescent="0.2">
      <c r="A259" s="104" t="s">
        <v>71</v>
      </c>
      <c r="B259" s="1">
        <v>5010010011</v>
      </c>
      <c r="C259" s="1">
        <v>614500</v>
      </c>
      <c r="D259" s="47" t="s">
        <v>58</v>
      </c>
      <c r="E259" s="74"/>
      <c r="F259" s="161"/>
      <c r="G259" s="74"/>
      <c r="H259" s="109"/>
      <c r="I259" s="112"/>
      <c r="N259" s="11"/>
      <c r="O259" s="11"/>
      <c r="P259" s="11"/>
      <c r="Q259" s="11"/>
      <c r="R259" s="11"/>
      <c r="S259" s="11"/>
      <c r="T259" s="11"/>
      <c r="U259" s="11"/>
      <c r="V259" s="11"/>
    </row>
    <row r="260" spans="1:22" ht="14.25" customHeight="1" x14ac:dyDescent="0.2">
      <c r="A260" s="104" t="s">
        <v>71</v>
      </c>
      <c r="B260" s="1">
        <v>5010010011</v>
      </c>
      <c r="C260" s="1">
        <v>614500</v>
      </c>
      <c r="D260" s="16" t="s">
        <v>32</v>
      </c>
      <c r="E260" s="25"/>
      <c r="F260" s="200"/>
      <c r="G260" s="25"/>
      <c r="N260" s="11"/>
      <c r="O260" s="11"/>
      <c r="P260" s="11"/>
      <c r="Q260" s="11"/>
      <c r="R260" s="11"/>
      <c r="S260" s="11"/>
      <c r="T260" s="11"/>
      <c r="U260" s="11"/>
      <c r="V260" s="11"/>
    </row>
    <row r="261" spans="1:22" ht="14.25" customHeight="1" x14ac:dyDescent="0.2">
      <c r="A261" s="104" t="s">
        <v>71</v>
      </c>
      <c r="B261" s="1">
        <v>5010010011</v>
      </c>
      <c r="C261" s="1">
        <v>614500</v>
      </c>
      <c r="D261" s="16" t="s">
        <v>33</v>
      </c>
      <c r="E261" s="25"/>
      <c r="F261" s="200"/>
      <c r="G261" s="25"/>
      <c r="N261" s="11"/>
      <c r="O261" s="11"/>
      <c r="P261" s="11"/>
      <c r="Q261" s="11"/>
      <c r="R261" s="11"/>
      <c r="S261" s="11"/>
      <c r="T261" s="11"/>
      <c r="U261" s="11"/>
      <c r="V261" s="11"/>
    </row>
    <row r="262" spans="1:22" ht="14.25" customHeight="1" x14ac:dyDescent="0.2">
      <c r="A262" s="104" t="s">
        <v>71</v>
      </c>
      <c r="B262" s="1">
        <v>5010010011</v>
      </c>
      <c r="C262" s="1">
        <v>614500</v>
      </c>
      <c r="D262" s="16" t="s">
        <v>34</v>
      </c>
      <c r="E262" s="74"/>
      <c r="F262" s="161"/>
      <c r="G262" s="74"/>
      <c r="N262" s="11"/>
      <c r="O262" s="11"/>
      <c r="P262" s="11"/>
      <c r="Q262" s="11"/>
      <c r="R262" s="11"/>
      <c r="S262" s="11"/>
      <c r="T262" s="11"/>
      <c r="U262" s="11"/>
      <c r="V262" s="11"/>
    </row>
    <row r="263" spans="1:22" ht="14.25" customHeight="1" x14ac:dyDescent="0.2">
      <c r="A263" s="151" t="s">
        <v>71</v>
      </c>
      <c r="B263" s="1">
        <v>5010010011</v>
      </c>
      <c r="C263" s="1">
        <v>614500</v>
      </c>
      <c r="D263" s="47" t="s">
        <v>59</v>
      </c>
      <c r="E263" s="95"/>
      <c r="F263" s="205"/>
      <c r="G263" s="95"/>
      <c r="H263" s="35"/>
      <c r="I263" s="35"/>
      <c r="N263" s="11"/>
      <c r="O263" s="11"/>
      <c r="P263" s="11"/>
      <c r="Q263" s="11"/>
      <c r="R263" s="11"/>
      <c r="S263" s="11"/>
      <c r="T263" s="11"/>
      <c r="U263" s="11"/>
      <c r="V263" s="11"/>
    </row>
    <row r="264" spans="1:22" ht="14.25" customHeight="1" thickBot="1" x14ac:dyDescent="0.25">
      <c r="A264" s="152" t="s">
        <v>71</v>
      </c>
      <c r="B264" s="6">
        <v>5010010011</v>
      </c>
      <c r="C264" s="6">
        <v>614500</v>
      </c>
      <c r="D264" s="134" t="s">
        <v>74</v>
      </c>
      <c r="E264" s="99"/>
      <c r="F264" s="207"/>
      <c r="G264" s="99"/>
      <c r="I264" s="35"/>
      <c r="N264" s="11"/>
      <c r="O264" s="11"/>
      <c r="P264" s="11"/>
      <c r="Q264" s="11"/>
      <c r="R264" s="11"/>
      <c r="S264" s="11"/>
      <c r="T264" s="11"/>
      <c r="U264" s="11"/>
      <c r="V264" s="11"/>
    </row>
    <row r="265" spans="1:22" ht="14.25" customHeight="1" x14ac:dyDescent="0.2">
      <c r="A265" s="89" t="s">
        <v>72</v>
      </c>
      <c r="B265" s="56">
        <v>5010010011</v>
      </c>
      <c r="C265" s="56">
        <v>614500</v>
      </c>
      <c r="D265" s="127" t="s">
        <v>73</v>
      </c>
      <c r="E265" s="77"/>
      <c r="F265" s="208"/>
      <c r="G265" s="237"/>
      <c r="H265" s="35"/>
      <c r="N265" s="11"/>
      <c r="O265" s="11"/>
      <c r="P265" s="11"/>
      <c r="Q265" s="11"/>
      <c r="R265" s="11"/>
      <c r="S265" s="11"/>
      <c r="T265" s="11"/>
      <c r="U265" s="11"/>
      <c r="V265" s="11"/>
    </row>
    <row r="266" spans="1:22" ht="14.25" customHeight="1" x14ac:dyDescent="0.2">
      <c r="A266" s="89" t="s">
        <v>72</v>
      </c>
      <c r="B266" s="62">
        <v>5010010011</v>
      </c>
      <c r="C266" s="62">
        <v>614500</v>
      </c>
      <c r="D266" s="63" t="s">
        <v>55</v>
      </c>
      <c r="E266" s="76"/>
      <c r="F266" s="209"/>
      <c r="G266" s="100"/>
      <c r="N266" s="11"/>
      <c r="O266" s="11"/>
      <c r="P266" s="11"/>
      <c r="Q266" s="11"/>
      <c r="R266" s="11"/>
      <c r="S266" s="11"/>
      <c r="T266" s="11"/>
      <c r="U266" s="11"/>
      <c r="V266" s="11"/>
    </row>
    <row r="267" spans="1:22" ht="14.25" customHeight="1" x14ac:dyDescent="0.2">
      <c r="A267" s="89" t="s">
        <v>72</v>
      </c>
      <c r="B267" s="62">
        <v>5010010011</v>
      </c>
      <c r="C267" s="62">
        <v>614500</v>
      </c>
      <c r="D267" s="58" t="s">
        <v>10</v>
      </c>
      <c r="E267" s="76"/>
      <c r="F267" s="209"/>
      <c r="G267" s="100"/>
      <c r="N267" s="11"/>
      <c r="O267" s="11"/>
      <c r="P267" s="11"/>
      <c r="Q267" s="11"/>
      <c r="R267" s="11"/>
      <c r="S267" s="11"/>
      <c r="T267" s="11"/>
      <c r="U267" s="11"/>
      <c r="V267" s="11"/>
    </row>
    <row r="268" spans="1:22" ht="14.25" customHeight="1" x14ac:dyDescent="0.2">
      <c r="A268" s="89" t="s">
        <v>72</v>
      </c>
      <c r="B268" s="62">
        <v>5010010011</v>
      </c>
      <c r="C268" s="62">
        <v>614500</v>
      </c>
      <c r="D268" s="58" t="s">
        <v>11</v>
      </c>
      <c r="E268" s="76"/>
      <c r="F268" s="209"/>
      <c r="G268" s="100"/>
      <c r="N268" s="11"/>
      <c r="O268" s="11"/>
      <c r="P268" s="11"/>
      <c r="Q268" s="11"/>
      <c r="R268" s="11"/>
      <c r="S268" s="11"/>
      <c r="T268" s="11"/>
      <c r="U268" s="11"/>
      <c r="V268" s="11"/>
    </row>
    <row r="269" spans="1:22" ht="14.25" customHeight="1" x14ac:dyDescent="0.2">
      <c r="A269" s="89" t="s">
        <v>72</v>
      </c>
      <c r="B269" s="62">
        <v>5010010011</v>
      </c>
      <c r="C269" s="62">
        <v>614500</v>
      </c>
      <c r="D269" s="58" t="s">
        <v>17</v>
      </c>
      <c r="E269" s="77"/>
      <c r="F269" s="208"/>
      <c r="G269" s="101"/>
      <c r="H269" s="251"/>
      <c r="I269" s="251"/>
      <c r="J269" s="251"/>
      <c r="K269" s="251"/>
      <c r="N269" s="11"/>
      <c r="O269" s="11"/>
      <c r="P269" s="11"/>
      <c r="Q269" s="11"/>
      <c r="R269" s="11"/>
      <c r="S269" s="11"/>
      <c r="T269" s="11"/>
      <c r="U269" s="11"/>
      <c r="V269" s="11"/>
    </row>
    <row r="270" spans="1:22" ht="14.25" customHeight="1" x14ac:dyDescent="0.2">
      <c r="A270" s="89" t="s">
        <v>72</v>
      </c>
      <c r="B270" s="62">
        <v>5010010011</v>
      </c>
      <c r="C270" s="62">
        <v>614500</v>
      </c>
      <c r="D270" s="58" t="s">
        <v>25</v>
      </c>
      <c r="E270" s="77"/>
      <c r="F270" s="208"/>
      <c r="G270" s="101"/>
      <c r="H270" s="109"/>
      <c r="I270" s="112"/>
      <c r="N270" s="11"/>
      <c r="O270" s="11"/>
      <c r="P270" s="11"/>
      <c r="Q270" s="11"/>
      <c r="R270" s="11"/>
      <c r="S270" s="11"/>
      <c r="T270" s="11"/>
      <c r="U270" s="11"/>
      <c r="V270" s="11"/>
    </row>
    <row r="271" spans="1:22" ht="14.25" customHeight="1" x14ac:dyDescent="0.2">
      <c r="A271" s="89" t="s">
        <v>72</v>
      </c>
      <c r="B271" s="62">
        <v>5010010011</v>
      </c>
      <c r="C271" s="62">
        <v>614500</v>
      </c>
      <c r="D271" s="58" t="s">
        <v>29</v>
      </c>
      <c r="E271" s="76"/>
      <c r="F271" s="209"/>
      <c r="G271" s="100"/>
      <c r="H271" s="109"/>
      <c r="I271" s="112"/>
      <c r="N271" s="11"/>
      <c r="O271" s="11"/>
      <c r="P271" s="11"/>
      <c r="Q271" s="11"/>
      <c r="R271" s="11"/>
      <c r="S271" s="11"/>
      <c r="T271" s="11"/>
      <c r="U271" s="11"/>
      <c r="V271" s="11"/>
    </row>
    <row r="272" spans="1:22" ht="14.25" customHeight="1" x14ac:dyDescent="0.2">
      <c r="A272" s="89" t="s">
        <v>72</v>
      </c>
      <c r="B272" s="62">
        <v>5010010011</v>
      </c>
      <c r="C272" s="62">
        <v>614500</v>
      </c>
      <c r="D272" s="63" t="s">
        <v>58</v>
      </c>
      <c r="E272" s="77"/>
      <c r="F272" s="208"/>
      <c r="G272" s="101"/>
      <c r="H272" s="109"/>
      <c r="I272" s="112"/>
      <c r="N272" s="11"/>
      <c r="O272" s="11"/>
      <c r="P272" s="11"/>
      <c r="Q272" s="11"/>
      <c r="R272" s="11"/>
      <c r="S272" s="11"/>
      <c r="T272" s="11"/>
      <c r="U272" s="11"/>
      <c r="V272" s="11"/>
    </row>
    <row r="273" spans="1:22" ht="14.25" customHeight="1" x14ac:dyDescent="0.2">
      <c r="A273" s="89" t="s">
        <v>72</v>
      </c>
      <c r="B273" s="62">
        <v>5010010011</v>
      </c>
      <c r="C273" s="62">
        <v>614500</v>
      </c>
      <c r="D273" s="58" t="s">
        <v>32</v>
      </c>
      <c r="E273" s="57"/>
      <c r="F273" s="200"/>
      <c r="G273" s="25"/>
      <c r="N273" s="11"/>
      <c r="O273" s="11"/>
      <c r="P273" s="11"/>
      <c r="Q273" s="11"/>
      <c r="R273" s="11"/>
      <c r="S273" s="11"/>
      <c r="T273" s="11"/>
      <c r="U273" s="11"/>
      <c r="V273" s="11"/>
    </row>
    <row r="274" spans="1:22" ht="14.25" customHeight="1" x14ac:dyDescent="0.2">
      <c r="A274" s="89" t="s">
        <v>72</v>
      </c>
      <c r="B274" s="62">
        <v>5010010011</v>
      </c>
      <c r="C274" s="62">
        <v>614500</v>
      </c>
      <c r="D274" s="58" t="s">
        <v>33</v>
      </c>
      <c r="E274" s="76"/>
      <c r="F274" s="209"/>
      <c r="G274" s="100"/>
      <c r="N274" s="11"/>
      <c r="O274" s="11"/>
      <c r="P274" s="11"/>
      <c r="Q274" s="11"/>
      <c r="R274" s="11"/>
      <c r="S274" s="11"/>
      <c r="T274" s="11"/>
      <c r="U274" s="11"/>
      <c r="V274" s="11"/>
    </row>
    <row r="275" spans="1:22" ht="14.25" customHeight="1" x14ac:dyDescent="0.2">
      <c r="A275" s="89" t="s">
        <v>72</v>
      </c>
      <c r="B275" s="62">
        <v>5010010011</v>
      </c>
      <c r="C275" s="62">
        <v>614500</v>
      </c>
      <c r="D275" s="58" t="s">
        <v>34</v>
      </c>
      <c r="E275" s="76"/>
      <c r="F275" s="209"/>
      <c r="G275" s="100"/>
      <c r="N275" s="11"/>
      <c r="O275" s="11"/>
      <c r="P275" s="11"/>
      <c r="Q275" s="11"/>
      <c r="R275" s="11"/>
      <c r="S275" s="11"/>
      <c r="T275" s="11"/>
      <c r="U275" s="11"/>
      <c r="V275" s="11"/>
    </row>
    <row r="276" spans="1:22" ht="14.25" customHeight="1" x14ac:dyDescent="0.2">
      <c r="A276" s="92" t="s">
        <v>72</v>
      </c>
      <c r="B276" s="62">
        <v>5010010011</v>
      </c>
      <c r="C276" s="62">
        <v>614500</v>
      </c>
      <c r="D276" s="63" t="s">
        <v>59</v>
      </c>
      <c r="E276" s="76"/>
      <c r="F276" s="209"/>
      <c r="G276" s="100"/>
      <c r="I276" s="14"/>
      <c r="N276" s="11"/>
      <c r="O276" s="11"/>
      <c r="P276" s="11"/>
      <c r="Q276" s="11"/>
      <c r="R276" s="11"/>
      <c r="S276" s="11"/>
      <c r="T276" s="11"/>
      <c r="U276" s="11"/>
      <c r="V276" s="11"/>
    </row>
    <row r="277" spans="1:22" ht="14.25" customHeight="1" thickBot="1" x14ac:dyDescent="0.25">
      <c r="A277" s="150" t="s">
        <v>72</v>
      </c>
      <c r="B277" s="130">
        <v>5010010011</v>
      </c>
      <c r="C277" s="130">
        <v>614500</v>
      </c>
      <c r="D277" s="188" t="s">
        <v>74</v>
      </c>
      <c r="E277" s="137"/>
      <c r="F277" s="164"/>
      <c r="G277" s="138"/>
      <c r="H277" s="14"/>
      <c r="I277" s="14"/>
      <c r="J277" s="14"/>
      <c r="N277" s="11"/>
      <c r="O277" s="11"/>
      <c r="P277" s="11"/>
      <c r="Q277" s="11"/>
      <c r="R277" s="11"/>
      <c r="S277" s="11"/>
      <c r="T277" s="11"/>
      <c r="U277" s="11"/>
      <c r="V277" s="11"/>
    </row>
    <row r="278" spans="1:22" ht="4.5" customHeight="1" thickBot="1" x14ac:dyDescent="0.25">
      <c r="A278" s="227"/>
      <c r="B278" s="228"/>
      <c r="C278" s="228"/>
      <c r="D278" s="229"/>
      <c r="E278" s="230"/>
      <c r="F278" s="231"/>
      <c r="G278" s="232"/>
      <c r="I278" s="14"/>
      <c r="N278" s="11"/>
      <c r="O278" s="11"/>
      <c r="P278" s="11"/>
      <c r="Q278" s="11"/>
      <c r="R278" s="11"/>
      <c r="S278" s="11"/>
      <c r="T278" s="11"/>
      <c r="U278" s="11"/>
      <c r="V278" s="11"/>
    </row>
    <row r="279" spans="1:22" s="10" customFormat="1" ht="15.75" customHeight="1" x14ac:dyDescent="0.2">
      <c r="A279" s="358" t="s">
        <v>90</v>
      </c>
      <c r="B279" s="359"/>
      <c r="C279" s="359"/>
      <c r="D279" s="359"/>
      <c r="E279" s="237"/>
      <c r="F279" s="237"/>
      <c r="G279" s="292"/>
      <c r="H279" s="12"/>
      <c r="I279" s="14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</row>
    <row r="280" spans="1:22" s="10" customFormat="1" ht="15.75" customHeight="1" x14ac:dyDescent="0.2">
      <c r="A280" s="151" t="s">
        <v>91</v>
      </c>
      <c r="B280" s="129" t="s">
        <v>76</v>
      </c>
      <c r="C280" s="129" t="s">
        <v>48</v>
      </c>
      <c r="D280" s="67" t="s">
        <v>54</v>
      </c>
      <c r="E280" s="138"/>
      <c r="F280" s="100"/>
      <c r="G280" s="293"/>
      <c r="H280" s="12"/>
      <c r="I280" s="14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</row>
    <row r="281" spans="1:22" s="10" customFormat="1" ht="15.75" customHeight="1" x14ac:dyDescent="0.2">
      <c r="A281" s="151" t="s">
        <v>91</v>
      </c>
      <c r="B281" s="129" t="s">
        <v>76</v>
      </c>
      <c r="C281" s="129" t="s">
        <v>48</v>
      </c>
      <c r="D281" s="181" t="s">
        <v>73</v>
      </c>
      <c r="E281" s="100"/>
      <c r="F281" s="100"/>
      <c r="G281" s="293"/>
      <c r="H281" s="12"/>
      <c r="I281" s="14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</row>
    <row r="282" spans="1:22" s="10" customFormat="1" ht="15.75" customHeight="1" x14ac:dyDescent="0.2">
      <c r="A282" s="151" t="s">
        <v>91</v>
      </c>
      <c r="B282" s="129" t="s">
        <v>76</v>
      </c>
      <c r="C282" s="129" t="s">
        <v>48</v>
      </c>
      <c r="D282" s="47" t="s">
        <v>55</v>
      </c>
      <c r="E282" s="100"/>
      <c r="F282" s="100"/>
      <c r="G282" s="293"/>
      <c r="H282" s="12"/>
      <c r="I282" s="14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</row>
    <row r="283" spans="1:22" s="10" customFormat="1" ht="15.75" customHeight="1" x14ac:dyDescent="0.2">
      <c r="A283" s="151" t="s">
        <v>91</v>
      </c>
      <c r="B283" s="129" t="s">
        <v>76</v>
      </c>
      <c r="C283" s="129" t="s">
        <v>48</v>
      </c>
      <c r="D283" s="16" t="s">
        <v>10</v>
      </c>
      <c r="E283" s="100"/>
      <c r="F283" s="101"/>
      <c r="G283" s="294"/>
      <c r="H283" s="12"/>
      <c r="I283" s="14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</row>
    <row r="284" spans="1:22" s="10" customFormat="1" ht="15.75" customHeight="1" x14ac:dyDescent="0.2">
      <c r="A284" s="151" t="s">
        <v>91</v>
      </c>
      <c r="B284" s="129" t="s">
        <v>76</v>
      </c>
      <c r="C284" s="129" t="s">
        <v>48</v>
      </c>
      <c r="D284" s="16" t="s">
        <v>11</v>
      </c>
      <c r="E284" s="100"/>
      <c r="F284" s="101"/>
      <c r="G284" s="294"/>
      <c r="H284" s="12"/>
      <c r="I284" s="14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</row>
    <row r="285" spans="1:22" s="10" customFormat="1" ht="15.75" customHeight="1" x14ac:dyDescent="0.2">
      <c r="A285" s="151" t="s">
        <v>91</v>
      </c>
      <c r="B285" s="129" t="s">
        <v>76</v>
      </c>
      <c r="C285" s="129" t="s">
        <v>48</v>
      </c>
      <c r="D285" s="16" t="s">
        <v>28</v>
      </c>
      <c r="E285" s="100"/>
      <c r="F285" s="100"/>
      <c r="G285" s="293"/>
      <c r="H285" s="12"/>
      <c r="I285" s="14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</row>
    <row r="286" spans="1:22" s="10" customFormat="1" ht="15.75" customHeight="1" x14ac:dyDescent="0.2">
      <c r="A286" s="151" t="s">
        <v>91</v>
      </c>
      <c r="B286" s="129" t="s">
        <v>76</v>
      </c>
      <c r="C286" s="129" t="s">
        <v>48</v>
      </c>
      <c r="D286" s="47" t="s">
        <v>58</v>
      </c>
      <c r="E286" s="100"/>
      <c r="F286" s="101"/>
      <c r="G286" s="294"/>
      <c r="H286" s="12"/>
      <c r="I286" s="14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</row>
    <row r="287" spans="1:22" s="10" customFormat="1" ht="15.75" customHeight="1" x14ac:dyDescent="0.2">
      <c r="A287" s="151" t="s">
        <v>91</v>
      </c>
      <c r="B287" s="129" t="s">
        <v>76</v>
      </c>
      <c r="C287" s="129" t="s">
        <v>48</v>
      </c>
      <c r="D287" s="16" t="s">
        <v>32</v>
      </c>
      <c r="E287" s="100"/>
      <c r="F287" s="25"/>
      <c r="G287" s="295"/>
      <c r="H287" s="12"/>
      <c r="I287" s="14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</row>
    <row r="288" spans="1:22" s="10" customFormat="1" ht="15.75" customHeight="1" x14ac:dyDescent="0.2">
      <c r="A288" s="151" t="s">
        <v>91</v>
      </c>
      <c r="B288" s="129" t="s">
        <v>76</v>
      </c>
      <c r="C288" s="129" t="s">
        <v>48</v>
      </c>
      <c r="D288" s="16" t="s">
        <v>33</v>
      </c>
      <c r="E288" s="100"/>
      <c r="F288" s="100"/>
      <c r="G288" s="293"/>
      <c r="H288" s="12"/>
      <c r="I288" s="14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</row>
    <row r="289" spans="1:22" s="10" customFormat="1" ht="15.75" customHeight="1" x14ac:dyDescent="0.2">
      <c r="A289" s="151" t="s">
        <v>91</v>
      </c>
      <c r="B289" s="129" t="s">
        <v>76</v>
      </c>
      <c r="C289" s="129" t="s">
        <v>48</v>
      </c>
      <c r="D289" s="47" t="s">
        <v>59</v>
      </c>
      <c r="E289" s="289"/>
      <c r="F289" s="100"/>
      <c r="G289" s="293"/>
      <c r="H289" s="12"/>
      <c r="I289" s="14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</row>
    <row r="290" spans="1:22" s="10" customFormat="1" ht="15.75" customHeight="1" thickBot="1" x14ac:dyDescent="0.25">
      <c r="A290" s="151" t="s">
        <v>91</v>
      </c>
      <c r="B290" s="259" t="s">
        <v>76</v>
      </c>
      <c r="C290" s="259" t="s">
        <v>48</v>
      </c>
      <c r="D290" s="134" t="s">
        <v>74</v>
      </c>
      <c r="E290" s="102"/>
      <c r="F290" s="140"/>
      <c r="G290" s="296"/>
      <c r="H290" s="12"/>
      <c r="I290" s="14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</row>
    <row r="291" spans="1:22" s="10" customFormat="1" ht="4.5" customHeight="1" thickBot="1" x14ac:dyDescent="0.25">
      <c r="A291" s="233"/>
      <c r="B291" s="38"/>
      <c r="C291" s="38"/>
      <c r="D291" s="234"/>
      <c r="E291" s="232"/>
      <c r="F291" s="231"/>
      <c r="G291" s="232"/>
      <c r="H291" s="12"/>
      <c r="I291" s="14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</row>
    <row r="292" spans="1:22" s="10" customFormat="1" ht="17.25" customHeight="1" x14ac:dyDescent="0.2">
      <c r="A292" s="141" t="s">
        <v>92</v>
      </c>
      <c r="B292" s="114" t="s">
        <v>76</v>
      </c>
      <c r="C292" s="114" t="s">
        <v>48</v>
      </c>
      <c r="D292" s="291" t="s">
        <v>54</v>
      </c>
      <c r="E292" s="137"/>
      <c r="F292" s="237"/>
      <c r="G292" s="237"/>
      <c r="H292" s="12"/>
      <c r="I292" s="14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</row>
    <row r="293" spans="1:22" s="10" customFormat="1" ht="15.75" customHeight="1" x14ac:dyDescent="0.2">
      <c r="A293" s="141" t="s">
        <v>92</v>
      </c>
      <c r="B293" s="114" t="s">
        <v>76</v>
      </c>
      <c r="C293" s="114" t="s">
        <v>48</v>
      </c>
      <c r="D293" s="257" t="s">
        <v>73</v>
      </c>
      <c r="E293" s="76"/>
      <c r="F293" s="100"/>
      <c r="G293" s="100"/>
      <c r="H293" s="12"/>
      <c r="I293" s="14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</row>
    <row r="294" spans="1:22" s="10" customFormat="1" ht="15.75" customHeight="1" x14ac:dyDescent="0.2">
      <c r="A294" s="141" t="s">
        <v>92</v>
      </c>
      <c r="B294" s="114" t="s">
        <v>76</v>
      </c>
      <c r="C294" s="114" t="s">
        <v>48</v>
      </c>
      <c r="D294" s="63" t="s">
        <v>55</v>
      </c>
      <c r="E294" s="76"/>
      <c r="F294" s="100"/>
      <c r="G294" s="100"/>
      <c r="H294" s="12"/>
      <c r="I294" s="14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</row>
    <row r="295" spans="1:22" s="10" customFormat="1" ht="15.75" customHeight="1" x14ac:dyDescent="0.2">
      <c r="A295" s="141" t="s">
        <v>92</v>
      </c>
      <c r="B295" s="114" t="s">
        <v>76</v>
      </c>
      <c r="C295" s="114" t="s">
        <v>48</v>
      </c>
      <c r="D295" s="58" t="s">
        <v>10</v>
      </c>
      <c r="E295" s="76"/>
      <c r="F295" s="101"/>
      <c r="G295" s="101"/>
      <c r="H295" s="12"/>
      <c r="I295" s="14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</row>
    <row r="296" spans="1:22" s="10" customFormat="1" ht="15.75" customHeight="1" x14ac:dyDescent="0.2">
      <c r="A296" s="141" t="s">
        <v>92</v>
      </c>
      <c r="B296" s="114" t="s">
        <v>76</v>
      </c>
      <c r="C296" s="114" t="s">
        <v>48</v>
      </c>
      <c r="D296" s="58" t="s">
        <v>11</v>
      </c>
      <c r="E296" s="76"/>
      <c r="F296" s="101"/>
      <c r="G296" s="101"/>
      <c r="H296" s="12"/>
      <c r="I296" s="14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</row>
    <row r="297" spans="1:22" s="10" customFormat="1" ht="15.75" customHeight="1" x14ac:dyDescent="0.2">
      <c r="A297" s="141" t="s">
        <v>92</v>
      </c>
      <c r="B297" s="114" t="s">
        <v>76</v>
      </c>
      <c r="C297" s="114" t="s">
        <v>48</v>
      </c>
      <c r="D297" s="58" t="s">
        <v>28</v>
      </c>
      <c r="E297" s="76"/>
      <c r="F297" s="100"/>
      <c r="G297" s="100"/>
      <c r="H297" s="12"/>
      <c r="I297" s="14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</row>
    <row r="298" spans="1:22" s="10" customFormat="1" ht="15.75" customHeight="1" x14ac:dyDescent="0.2">
      <c r="A298" s="141" t="s">
        <v>92</v>
      </c>
      <c r="B298" s="114" t="s">
        <v>76</v>
      </c>
      <c r="C298" s="114" t="s">
        <v>48</v>
      </c>
      <c r="D298" s="63" t="s">
        <v>58</v>
      </c>
      <c r="E298" s="76"/>
      <c r="F298" s="101"/>
      <c r="G298" s="101"/>
      <c r="H298" s="12"/>
      <c r="I298" s="14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</row>
    <row r="299" spans="1:22" s="10" customFormat="1" ht="15.75" customHeight="1" x14ac:dyDescent="0.2">
      <c r="A299" s="141" t="s">
        <v>92</v>
      </c>
      <c r="B299" s="114" t="s">
        <v>76</v>
      </c>
      <c r="C299" s="114" t="s">
        <v>48</v>
      </c>
      <c r="D299" s="58" t="s">
        <v>32</v>
      </c>
      <c r="E299" s="76"/>
      <c r="F299" s="25"/>
      <c r="G299" s="25"/>
      <c r="H299" s="12"/>
      <c r="I299" s="14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</row>
    <row r="300" spans="1:22" s="10" customFormat="1" ht="15.75" customHeight="1" x14ac:dyDescent="0.2">
      <c r="A300" s="141" t="s">
        <v>92</v>
      </c>
      <c r="B300" s="114" t="s">
        <v>76</v>
      </c>
      <c r="C300" s="114" t="s">
        <v>48</v>
      </c>
      <c r="D300" s="58" t="s">
        <v>33</v>
      </c>
      <c r="E300" s="76"/>
      <c r="F300" s="100"/>
      <c r="G300" s="100"/>
      <c r="H300" s="12"/>
      <c r="I300" s="14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</row>
    <row r="301" spans="1:22" s="10" customFormat="1" ht="15.75" customHeight="1" x14ac:dyDescent="0.2">
      <c r="A301" s="141" t="s">
        <v>92</v>
      </c>
      <c r="B301" s="114" t="s">
        <v>76</v>
      </c>
      <c r="C301" s="114" t="s">
        <v>48</v>
      </c>
      <c r="D301" s="63" t="s">
        <v>59</v>
      </c>
      <c r="E301" s="290"/>
      <c r="F301" s="100"/>
      <c r="G301" s="100"/>
      <c r="H301" s="12"/>
      <c r="I301" s="14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</row>
    <row r="302" spans="1:22" s="10" customFormat="1" ht="15.75" customHeight="1" thickBot="1" x14ac:dyDescent="0.25">
      <c r="A302" s="141" t="s">
        <v>92</v>
      </c>
      <c r="B302" s="143" t="s">
        <v>76</v>
      </c>
      <c r="C302" s="143" t="s">
        <v>48</v>
      </c>
      <c r="D302" s="136" t="s">
        <v>74</v>
      </c>
      <c r="E302" s="78"/>
      <c r="F302" s="140"/>
      <c r="G302" s="140"/>
      <c r="H302" s="12"/>
      <c r="I302" s="14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</row>
    <row r="303" spans="1:22" ht="3.75" customHeight="1" thickBot="1" x14ac:dyDescent="0.25">
      <c r="A303" s="233"/>
      <c r="B303" s="38"/>
      <c r="C303" s="38"/>
      <c r="D303" s="234"/>
      <c r="E303" s="232"/>
      <c r="F303" s="231"/>
      <c r="G303" s="232"/>
      <c r="I303" s="14"/>
      <c r="N303" s="11"/>
      <c r="O303" s="11"/>
      <c r="P303" s="11"/>
      <c r="Q303" s="11"/>
      <c r="R303" s="11"/>
      <c r="S303" s="11"/>
      <c r="T303" s="11"/>
      <c r="U303" s="11"/>
      <c r="V303" s="11"/>
    </row>
    <row r="304" spans="1:22" ht="19.5" customHeight="1" x14ac:dyDescent="0.2">
      <c r="A304" s="235" t="s">
        <v>84</v>
      </c>
      <c r="B304" s="3"/>
      <c r="C304" s="3"/>
      <c r="D304" s="236"/>
      <c r="E304" s="237"/>
      <c r="F304" s="238"/>
      <c r="G304" s="237"/>
      <c r="I304" s="14"/>
      <c r="N304" s="11"/>
      <c r="O304" s="11"/>
      <c r="P304" s="11"/>
      <c r="Q304" s="11"/>
      <c r="R304" s="11"/>
      <c r="S304" s="11"/>
      <c r="T304" s="11"/>
      <c r="U304" s="11"/>
      <c r="V304" s="11"/>
    </row>
    <row r="305" spans="1:22" ht="15.75" customHeight="1" x14ac:dyDescent="0.2">
      <c r="A305" s="239" t="s">
        <v>85</v>
      </c>
      <c r="B305" s="239" t="s">
        <v>83</v>
      </c>
      <c r="C305" s="239" t="s">
        <v>86</v>
      </c>
      <c r="D305" s="245" t="s">
        <v>54</v>
      </c>
      <c r="E305" s="247"/>
      <c r="F305" s="209"/>
      <c r="G305" s="138"/>
      <c r="I305" s="14"/>
      <c r="N305" s="11"/>
      <c r="O305" s="11"/>
      <c r="P305" s="11"/>
      <c r="Q305" s="11"/>
      <c r="R305" s="11"/>
      <c r="S305" s="11"/>
      <c r="T305" s="11"/>
      <c r="U305" s="11"/>
      <c r="V305" s="11"/>
    </row>
    <row r="306" spans="1:22" ht="14.25" customHeight="1" x14ac:dyDescent="0.2">
      <c r="A306" s="239" t="s">
        <v>85</v>
      </c>
      <c r="B306" s="239" t="s">
        <v>83</v>
      </c>
      <c r="C306" s="239" t="s">
        <v>86</v>
      </c>
      <c r="D306" s="246" t="s">
        <v>73</v>
      </c>
      <c r="E306" s="247"/>
      <c r="F306" s="209"/>
      <c r="G306" s="100"/>
      <c r="I306" s="14"/>
      <c r="N306" s="11"/>
      <c r="O306" s="11"/>
      <c r="P306" s="11"/>
      <c r="Q306" s="11"/>
      <c r="R306" s="11"/>
      <c r="S306" s="11"/>
      <c r="T306" s="11"/>
      <c r="U306" s="11"/>
      <c r="V306" s="11"/>
    </row>
    <row r="307" spans="1:22" ht="14.25" customHeight="1" x14ac:dyDescent="0.2">
      <c r="A307" s="239" t="s">
        <v>85</v>
      </c>
      <c r="B307" s="239" t="s">
        <v>83</v>
      </c>
      <c r="C307" s="239" t="s">
        <v>86</v>
      </c>
      <c r="D307" s="241" t="s">
        <v>55</v>
      </c>
      <c r="E307" s="247"/>
      <c r="F307" s="209"/>
      <c r="G307" s="100"/>
      <c r="I307" s="14"/>
      <c r="J307" s="14"/>
      <c r="N307" s="11"/>
      <c r="O307" s="11"/>
      <c r="P307" s="11"/>
      <c r="Q307" s="11"/>
      <c r="R307" s="11"/>
      <c r="S307" s="11"/>
      <c r="T307" s="11"/>
      <c r="U307" s="11"/>
      <c r="V307" s="11"/>
    </row>
    <row r="308" spans="1:22" ht="14.25" customHeight="1" x14ac:dyDescent="0.2">
      <c r="A308" s="239" t="s">
        <v>85</v>
      </c>
      <c r="B308" s="239" t="s">
        <v>83</v>
      </c>
      <c r="C308" s="239" t="s">
        <v>86</v>
      </c>
      <c r="D308" s="240" t="s">
        <v>10</v>
      </c>
      <c r="E308" s="247"/>
      <c r="F308" s="209"/>
      <c r="G308" s="100"/>
      <c r="I308" s="14"/>
      <c r="N308" s="11"/>
      <c r="O308" s="11"/>
      <c r="P308" s="11"/>
      <c r="Q308" s="11"/>
      <c r="R308" s="11"/>
      <c r="S308" s="11"/>
      <c r="T308" s="11"/>
      <c r="U308" s="11"/>
      <c r="V308" s="11"/>
    </row>
    <row r="309" spans="1:22" ht="14.25" customHeight="1" x14ac:dyDescent="0.2">
      <c r="A309" s="239" t="s">
        <v>85</v>
      </c>
      <c r="B309" s="239" t="s">
        <v>83</v>
      </c>
      <c r="C309" s="239" t="s">
        <v>86</v>
      </c>
      <c r="D309" s="240" t="s">
        <v>11</v>
      </c>
      <c r="E309" s="247"/>
      <c r="F309" s="209"/>
      <c r="G309" s="100"/>
      <c r="I309" s="14"/>
      <c r="N309" s="11"/>
      <c r="O309" s="11"/>
      <c r="P309" s="11"/>
      <c r="Q309" s="11"/>
      <c r="R309" s="11"/>
      <c r="S309" s="11"/>
      <c r="T309" s="11"/>
      <c r="U309" s="11"/>
      <c r="V309" s="11"/>
    </row>
    <row r="310" spans="1:22" ht="14.25" customHeight="1" x14ac:dyDescent="0.2">
      <c r="A310" s="239" t="s">
        <v>85</v>
      </c>
      <c r="B310" s="239" t="s">
        <v>83</v>
      </c>
      <c r="C310" s="239" t="s">
        <v>86</v>
      </c>
      <c r="D310" s="240" t="s">
        <v>43</v>
      </c>
      <c r="E310" s="248"/>
      <c r="F310" s="209"/>
      <c r="G310" s="100"/>
      <c r="I310" s="14"/>
      <c r="N310" s="11"/>
      <c r="O310" s="11"/>
      <c r="P310" s="11"/>
      <c r="Q310" s="11"/>
      <c r="R310" s="11"/>
      <c r="S310" s="11"/>
      <c r="T310" s="11"/>
      <c r="U310" s="11"/>
      <c r="V310" s="11"/>
    </row>
    <row r="311" spans="1:22" ht="14.25" customHeight="1" x14ac:dyDescent="0.2">
      <c r="A311" s="239" t="s">
        <v>85</v>
      </c>
      <c r="B311" s="239" t="s">
        <v>83</v>
      </c>
      <c r="C311" s="239" t="s">
        <v>86</v>
      </c>
      <c r="D311" s="240" t="s">
        <v>17</v>
      </c>
      <c r="E311" s="248"/>
      <c r="F311" s="209"/>
      <c r="G311" s="100"/>
      <c r="I311" s="14"/>
      <c r="N311" s="11"/>
      <c r="O311" s="11"/>
      <c r="P311" s="11"/>
      <c r="Q311" s="11"/>
      <c r="R311" s="11"/>
      <c r="S311" s="11"/>
      <c r="T311" s="11"/>
      <c r="U311" s="11"/>
      <c r="V311" s="11"/>
    </row>
    <row r="312" spans="1:22" ht="14.25" customHeight="1" x14ac:dyDescent="0.2">
      <c r="A312" s="239" t="s">
        <v>85</v>
      </c>
      <c r="B312" s="239" t="s">
        <v>83</v>
      </c>
      <c r="C312" s="239" t="s">
        <v>86</v>
      </c>
      <c r="D312" s="241" t="s">
        <v>58</v>
      </c>
      <c r="E312" s="247"/>
      <c r="F312" s="209"/>
      <c r="G312" s="100"/>
      <c r="I312" s="14"/>
      <c r="N312" s="11"/>
      <c r="O312" s="11"/>
      <c r="P312" s="11"/>
      <c r="Q312" s="11"/>
      <c r="R312" s="11"/>
      <c r="S312" s="11"/>
      <c r="T312" s="11"/>
      <c r="U312" s="11"/>
      <c r="V312" s="11"/>
    </row>
    <row r="313" spans="1:22" ht="14.25" customHeight="1" x14ac:dyDescent="0.2">
      <c r="A313" s="239" t="s">
        <v>85</v>
      </c>
      <c r="B313" s="239" t="s">
        <v>83</v>
      </c>
      <c r="C313" s="239" t="s">
        <v>86</v>
      </c>
      <c r="D313" s="240" t="s">
        <v>32</v>
      </c>
      <c r="E313" s="248"/>
      <c r="F313" s="209"/>
      <c r="G313" s="100"/>
      <c r="I313" s="14"/>
      <c r="N313" s="11"/>
      <c r="O313" s="11"/>
      <c r="P313" s="11"/>
      <c r="Q313" s="11"/>
      <c r="R313" s="11"/>
      <c r="S313" s="11"/>
      <c r="T313" s="11"/>
      <c r="U313" s="11"/>
      <c r="V313" s="11"/>
    </row>
    <row r="314" spans="1:22" ht="14.25" customHeight="1" x14ac:dyDescent="0.2">
      <c r="A314" s="239" t="s">
        <v>85</v>
      </c>
      <c r="B314" s="239" t="s">
        <v>83</v>
      </c>
      <c r="C314" s="239" t="s">
        <v>86</v>
      </c>
      <c r="D314" s="240" t="s">
        <v>33</v>
      </c>
      <c r="E314" s="248"/>
      <c r="F314" s="209"/>
      <c r="G314" s="100"/>
      <c r="I314" s="14"/>
      <c r="N314" s="11"/>
      <c r="O314" s="11"/>
      <c r="P314" s="11"/>
      <c r="Q314" s="11"/>
      <c r="R314" s="11"/>
      <c r="S314" s="11"/>
      <c r="T314" s="11"/>
      <c r="U314" s="11"/>
      <c r="V314" s="11"/>
    </row>
    <row r="315" spans="1:22" ht="14.25" customHeight="1" x14ac:dyDescent="0.2">
      <c r="A315" s="239" t="s">
        <v>85</v>
      </c>
      <c r="B315" s="239" t="s">
        <v>83</v>
      </c>
      <c r="C315" s="239" t="s">
        <v>86</v>
      </c>
      <c r="D315" s="241" t="s">
        <v>59</v>
      </c>
      <c r="E315" s="247"/>
      <c r="F315" s="209"/>
      <c r="G315" s="100"/>
      <c r="I315" s="14"/>
      <c r="N315" s="11"/>
      <c r="O315" s="11"/>
      <c r="P315" s="11"/>
      <c r="Q315" s="11"/>
      <c r="R315" s="11"/>
      <c r="S315" s="11"/>
      <c r="T315" s="11"/>
      <c r="U315" s="11"/>
      <c r="V315" s="11"/>
    </row>
    <row r="316" spans="1:22" ht="14.25" customHeight="1" thickBot="1" x14ac:dyDescent="0.25">
      <c r="A316" s="242" t="s">
        <v>85</v>
      </c>
      <c r="B316" s="243" t="s">
        <v>83</v>
      </c>
      <c r="C316" s="239" t="s">
        <v>86</v>
      </c>
      <c r="D316" s="244" t="s">
        <v>74</v>
      </c>
      <c r="E316" s="249">
        <v>207259</v>
      </c>
      <c r="F316" s="210"/>
      <c r="G316" s="102"/>
      <c r="H316" s="35"/>
      <c r="I316" s="14"/>
      <c r="N316" s="11"/>
      <c r="O316" s="11"/>
      <c r="P316" s="11"/>
      <c r="Q316" s="11"/>
      <c r="R316" s="11"/>
      <c r="S316" s="11"/>
      <c r="T316" s="11"/>
      <c r="U316" s="11"/>
      <c r="V316" s="11"/>
    </row>
    <row r="317" spans="1:22" ht="5.25" customHeight="1" thickBot="1" x14ac:dyDescent="0.25">
      <c r="A317" s="233"/>
      <c r="B317" s="38"/>
      <c r="C317" s="38"/>
      <c r="D317" s="234"/>
      <c r="E317" s="232"/>
      <c r="F317" s="231"/>
      <c r="G317" s="232"/>
      <c r="I317" s="14"/>
      <c r="N317" s="11"/>
      <c r="O317" s="11"/>
      <c r="P317" s="11"/>
      <c r="Q317" s="11"/>
      <c r="R317" s="11"/>
      <c r="S317" s="11"/>
      <c r="T317" s="11"/>
      <c r="U317" s="11"/>
      <c r="V317" s="11"/>
    </row>
    <row r="318" spans="1:22" ht="18.75" customHeight="1" thickBot="1" x14ac:dyDescent="0.25">
      <c r="A318" s="235" t="s">
        <v>94</v>
      </c>
      <c r="B318" s="38"/>
      <c r="C318" s="38"/>
      <c r="D318" s="234"/>
      <c r="E318" s="232"/>
      <c r="F318" s="231"/>
      <c r="G318" s="232"/>
      <c r="I318" s="14"/>
      <c r="N318" s="11"/>
      <c r="O318" s="11"/>
      <c r="P318" s="11"/>
      <c r="Q318" s="11"/>
      <c r="R318" s="11"/>
      <c r="S318" s="11"/>
      <c r="T318" s="11"/>
      <c r="U318" s="11"/>
      <c r="V318" s="11"/>
    </row>
    <row r="319" spans="1:22" ht="16.5" customHeight="1" x14ac:dyDescent="0.2">
      <c r="A319" s="104" t="s">
        <v>95</v>
      </c>
      <c r="B319" s="103" t="s">
        <v>83</v>
      </c>
      <c r="C319" s="129" t="s">
        <v>68</v>
      </c>
      <c r="D319" s="120" t="s">
        <v>74</v>
      </c>
      <c r="E319" s="237">
        <v>225000</v>
      </c>
      <c r="F319" s="238"/>
      <c r="G319" s="237"/>
      <c r="I319" s="14"/>
      <c r="N319" s="11"/>
      <c r="O319" s="11"/>
      <c r="P319" s="11"/>
      <c r="Q319" s="11"/>
      <c r="R319" s="11"/>
      <c r="S319" s="11"/>
      <c r="T319" s="11"/>
      <c r="U319" s="11"/>
      <c r="V319" s="11"/>
    </row>
    <row r="320" spans="1:22" ht="16.5" customHeight="1" thickBot="1" x14ac:dyDescent="0.25">
      <c r="A320" s="91" t="s">
        <v>96</v>
      </c>
      <c r="B320" s="88" t="s">
        <v>83</v>
      </c>
      <c r="C320" s="87" t="s">
        <v>68</v>
      </c>
      <c r="D320" s="136" t="s">
        <v>74</v>
      </c>
      <c r="E320" s="193">
        <v>1275000</v>
      </c>
      <c r="F320" s="210"/>
      <c r="G320" s="140"/>
      <c r="I320" s="14"/>
      <c r="N320" s="11"/>
      <c r="O320" s="11"/>
      <c r="P320" s="11"/>
      <c r="Q320" s="11"/>
      <c r="R320" s="11"/>
      <c r="S320" s="11"/>
      <c r="T320" s="11"/>
      <c r="U320" s="11"/>
      <c r="V320" s="11"/>
    </row>
    <row r="321" spans="1:22" ht="3.75" customHeight="1" thickBot="1" x14ac:dyDescent="0.25">
      <c r="A321" s="37"/>
      <c r="B321" s="38"/>
      <c r="C321" s="38"/>
      <c r="D321" s="39"/>
      <c r="E321" s="40"/>
      <c r="F321" s="52"/>
      <c r="G321" s="40"/>
      <c r="N321" s="11"/>
      <c r="O321" s="11"/>
      <c r="P321" s="11"/>
      <c r="Q321" s="11"/>
      <c r="R321" s="11"/>
      <c r="S321" s="11"/>
      <c r="T321" s="11"/>
      <c r="U321" s="11"/>
      <c r="V321" s="11"/>
    </row>
    <row r="322" spans="1:22" ht="20.25" customHeight="1" thickBot="1" x14ac:dyDescent="0.25">
      <c r="A322" s="361" t="s">
        <v>45</v>
      </c>
      <c r="B322" s="362"/>
      <c r="C322" s="362"/>
      <c r="D322" s="362"/>
      <c r="E322" s="31">
        <f>SUM(E2:E321)</f>
        <v>1128320304</v>
      </c>
      <c r="F322" s="218">
        <f>SUM(F2:F321)</f>
        <v>1067760302</v>
      </c>
      <c r="G322" s="31">
        <f>SUM(G2:G321)</f>
        <v>1053963254</v>
      </c>
      <c r="H322" s="112"/>
      <c r="N322" s="11"/>
      <c r="O322" s="11"/>
      <c r="P322" s="11"/>
      <c r="Q322" s="11"/>
      <c r="R322" s="11"/>
      <c r="S322" s="11"/>
      <c r="T322" s="11"/>
      <c r="U322" s="11"/>
      <c r="V322" s="11"/>
    </row>
    <row r="323" spans="1:22" ht="20.25" customHeight="1" thickBot="1" x14ac:dyDescent="0.25">
      <c r="A323" s="363" t="s">
        <v>52</v>
      </c>
      <c r="B323" s="364"/>
      <c r="C323" s="364"/>
      <c r="D323" s="364"/>
      <c r="E323" s="30">
        <v>33160000</v>
      </c>
      <c r="F323" s="219">
        <v>34850000</v>
      </c>
      <c r="G323" s="30">
        <v>29160000</v>
      </c>
      <c r="H323" s="109"/>
      <c r="I323" s="14"/>
      <c r="N323" s="11"/>
      <c r="O323" s="11"/>
      <c r="P323" s="11"/>
      <c r="Q323" s="11"/>
      <c r="R323" s="11"/>
      <c r="S323" s="11"/>
      <c r="T323" s="11"/>
      <c r="U323" s="11"/>
      <c r="V323" s="11"/>
    </row>
    <row r="324" spans="1:22" ht="25.5" customHeight="1" thickBot="1" x14ac:dyDescent="0.3">
      <c r="A324" s="365" t="s">
        <v>46</v>
      </c>
      <c r="B324" s="366"/>
      <c r="C324" s="366"/>
      <c r="D324" s="366"/>
      <c r="E324" s="32">
        <f>SUM(E322:E323)</f>
        <v>1161480304</v>
      </c>
      <c r="F324" s="220">
        <f>SUM(F322:F323)</f>
        <v>1102610302</v>
      </c>
      <c r="G324" s="32">
        <f>SUM(G322:G323)</f>
        <v>1083123254</v>
      </c>
      <c r="N324" s="11"/>
      <c r="O324" s="11"/>
      <c r="P324" s="11"/>
      <c r="Q324" s="11"/>
      <c r="R324" s="11"/>
      <c r="S324" s="11"/>
      <c r="T324" s="11"/>
      <c r="U324" s="11"/>
      <c r="V324" s="11"/>
    </row>
    <row r="325" spans="1:22" ht="5.25" customHeight="1" x14ac:dyDescent="0.2">
      <c r="A325" s="10"/>
      <c r="B325" s="10"/>
      <c r="C325" s="10"/>
      <c r="D325" s="10"/>
      <c r="E325" s="45"/>
      <c r="F325" s="45"/>
      <c r="G325" s="45"/>
      <c r="N325" s="11"/>
      <c r="O325" s="11"/>
      <c r="P325" s="11"/>
      <c r="Q325" s="11"/>
      <c r="R325" s="11"/>
      <c r="S325" s="11"/>
      <c r="T325" s="11"/>
      <c r="U325" s="11"/>
      <c r="V325" s="11"/>
    </row>
    <row r="326" spans="1:22" ht="5.25" customHeight="1" x14ac:dyDescent="0.2">
      <c r="C326" s="10"/>
      <c r="D326" s="10"/>
      <c r="E326" s="44"/>
      <c r="F326" s="44"/>
      <c r="G326" s="44"/>
      <c r="J326" s="36"/>
      <c r="N326" s="11"/>
      <c r="O326" s="11"/>
      <c r="P326" s="11"/>
      <c r="Q326" s="11"/>
      <c r="R326" s="11"/>
      <c r="S326" s="11"/>
      <c r="T326" s="11"/>
      <c r="U326" s="11"/>
      <c r="V326" s="11"/>
    </row>
    <row r="327" spans="1:22" x14ac:dyDescent="0.2">
      <c r="A327" s="360">
        <v>42940</v>
      </c>
      <c r="B327" s="360"/>
      <c r="C327" s="10"/>
      <c r="D327" s="255" t="s">
        <v>87</v>
      </c>
      <c r="E327" s="44">
        <v>1161480304</v>
      </c>
      <c r="F327" s="44">
        <v>1102610302</v>
      </c>
      <c r="G327" s="44">
        <v>1083123254</v>
      </c>
      <c r="H327" s="279"/>
      <c r="I327" s="279"/>
      <c r="J327" s="279"/>
      <c r="N327" s="11"/>
      <c r="O327" s="11"/>
      <c r="P327" s="11"/>
      <c r="Q327" s="11"/>
      <c r="R327" s="11"/>
      <c r="S327" s="11"/>
      <c r="T327" s="11"/>
      <c r="U327" s="11"/>
      <c r="V327" s="11"/>
    </row>
    <row r="328" spans="1:22" x14ac:dyDescent="0.2">
      <c r="E328" s="9"/>
      <c r="F328" s="9"/>
      <c r="G328" s="9"/>
      <c r="N328" s="11"/>
      <c r="O328" s="11"/>
      <c r="P328" s="11"/>
      <c r="Q328" s="11"/>
      <c r="R328" s="11"/>
      <c r="S328" s="11"/>
      <c r="T328" s="11"/>
      <c r="U328" s="11"/>
      <c r="V328" s="11"/>
    </row>
    <row r="329" spans="1:22" x14ac:dyDescent="0.2">
      <c r="D329" s="256"/>
      <c r="E329" s="41">
        <f>E327-E324</f>
        <v>0</v>
      </c>
      <c r="F329" s="41">
        <f>F327-F324</f>
        <v>0</v>
      </c>
      <c r="G329" s="41">
        <f>G327-G324</f>
        <v>0</v>
      </c>
      <c r="H329" s="279"/>
      <c r="I329" s="279"/>
      <c r="J329" s="279"/>
      <c r="K329" s="109"/>
      <c r="N329" s="11"/>
      <c r="O329" s="11"/>
      <c r="P329" s="11"/>
      <c r="Q329" s="11"/>
      <c r="R329" s="11"/>
      <c r="S329" s="11"/>
      <c r="T329" s="11"/>
      <c r="U329" s="11"/>
      <c r="V329" s="11"/>
    </row>
    <row r="330" spans="1:22" x14ac:dyDescent="0.2">
      <c r="E330" s="9"/>
      <c r="F330" s="9"/>
      <c r="G330" s="9"/>
      <c r="N330" s="11"/>
      <c r="O330" s="11"/>
      <c r="P330" s="11"/>
      <c r="Q330" s="11"/>
      <c r="R330" s="11"/>
      <c r="S330" s="11"/>
      <c r="T330" s="11"/>
      <c r="U330" s="11"/>
      <c r="V330" s="11"/>
    </row>
    <row r="331" spans="1:22" x14ac:dyDescent="0.2">
      <c r="E331" s="9"/>
      <c r="F331" s="9"/>
      <c r="G331" s="9"/>
      <c r="N331" s="11"/>
      <c r="O331" s="11"/>
      <c r="P331" s="11"/>
      <c r="Q331" s="11"/>
      <c r="R331" s="11"/>
      <c r="S331" s="11"/>
      <c r="T331" s="11"/>
      <c r="U331" s="11"/>
      <c r="V331" s="11"/>
    </row>
    <row r="332" spans="1:22" x14ac:dyDescent="0.2">
      <c r="E332" s="9"/>
      <c r="F332" s="9"/>
      <c r="G332" s="9"/>
      <c r="N332" s="11"/>
      <c r="O332" s="11"/>
      <c r="P332" s="11"/>
      <c r="Q332" s="11"/>
      <c r="R332" s="11"/>
      <c r="S332" s="11"/>
      <c r="T332" s="11"/>
      <c r="U332" s="11"/>
      <c r="V332" s="11"/>
    </row>
    <row r="333" spans="1:22" x14ac:dyDescent="0.2">
      <c r="E333" s="9"/>
      <c r="F333" s="9"/>
      <c r="G333" s="9"/>
      <c r="H333" s="279"/>
      <c r="I333" s="279"/>
      <c r="J333" s="279"/>
      <c r="N333" s="11"/>
      <c r="O333" s="11"/>
      <c r="P333" s="11"/>
      <c r="Q333" s="11"/>
      <c r="R333" s="11"/>
      <c r="S333" s="11"/>
      <c r="T333" s="11"/>
      <c r="U333" s="11"/>
      <c r="V333" s="11"/>
    </row>
    <row r="334" spans="1:22" x14ac:dyDescent="0.2">
      <c r="E334" s="9"/>
      <c r="F334" s="9"/>
      <c r="G334" s="9"/>
      <c r="N334" s="11"/>
      <c r="O334" s="11"/>
      <c r="P334" s="11"/>
      <c r="Q334" s="11"/>
      <c r="R334" s="11"/>
      <c r="S334" s="11"/>
      <c r="T334" s="11"/>
      <c r="U334" s="11"/>
      <c r="V334" s="11"/>
    </row>
    <row r="335" spans="1:22" x14ac:dyDescent="0.2">
      <c r="E335" s="9"/>
      <c r="F335" s="9"/>
      <c r="G335" s="9"/>
      <c r="N335" s="11"/>
      <c r="O335" s="11"/>
      <c r="P335" s="11"/>
      <c r="Q335" s="11"/>
      <c r="R335" s="11"/>
      <c r="S335" s="11"/>
      <c r="T335" s="11"/>
      <c r="U335" s="11"/>
      <c r="V335" s="11"/>
    </row>
    <row r="336" spans="1:22" x14ac:dyDescent="0.2">
      <c r="E336" s="9"/>
      <c r="F336" s="9"/>
      <c r="G336" s="9"/>
      <c r="N336" s="11"/>
      <c r="O336" s="11"/>
      <c r="P336" s="11"/>
      <c r="Q336" s="11"/>
      <c r="R336" s="11"/>
      <c r="S336" s="11"/>
      <c r="T336" s="11"/>
      <c r="U336" s="11"/>
      <c r="V336" s="11"/>
    </row>
    <row r="337" spans="5:22" x14ac:dyDescent="0.2">
      <c r="E337" s="9"/>
      <c r="F337" s="9"/>
      <c r="H337" s="279"/>
      <c r="I337" s="279"/>
      <c r="J337" s="279"/>
      <c r="N337" s="11"/>
      <c r="O337" s="11"/>
      <c r="P337" s="11"/>
      <c r="Q337" s="11"/>
      <c r="R337" s="11"/>
      <c r="S337" s="11"/>
      <c r="T337" s="11"/>
      <c r="U337" s="11"/>
      <c r="V337" s="11"/>
    </row>
    <row r="338" spans="5:22" x14ac:dyDescent="0.2">
      <c r="F338" s="9"/>
      <c r="G338" s="9"/>
      <c r="N338" s="11"/>
      <c r="O338" s="11"/>
      <c r="P338" s="11"/>
      <c r="Q338" s="11"/>
      <c r="R338" s="11"/>
      <c r="S338" s="11"/>
      <c r="T338" s="11"/>
      <c r="U338" s="11"/>
      <c r="V338" s="11"/>
    </row>
    <row r="339" spans="5:22" x14ac:dyDescent="0.2">
      <c r="F339" s="9"/>
      <c r="N339" s="11"/>
      <c r="O339" s="11"/>
      <c r="P339" s="11"/>
      <c r="Q339" s="11"/>
      <c r="R339" s="11"/>
      <c r="S339" s="11"/>
      <c r="T339" s="11"/>
      <c r="U339" s="11"/>
      <c r="V339" s="11"/>
    </row>
    <row r="340" spans="5:22" x14ac:dyDescent="0.2">
      <c r="F340" s="9"/>
      <c r="N340" s="11"/>
      <c r="O340" s="11"/>
      <c r="P340" s="11"/>
      <c r="Q340" s="11"/>
      <c r="R340" s="11"/>
      <c r="S340" s="11"/>
      <c r="T340" s="11"/>
      <c r="U340" s="11"/>
      <c r="V340" s="11"/>
    </row>
    <row r="341" spans="5:22" x14ac:dyDescent="0.2">
      <c r="N341" s="11"/>
      <c r="O341" s="11"/>
      <c r="P341" s="11"/>
      <c r="Q341" s="11"/>
      <c r="R341" s="11"/>
      <c r="S341" s="11"/>
      <c r="T341" s="11"/>
      <c r="U341" s="11"/>
      <c r="V341" s="11"/>
    </row>
    <row r="342" spans="5:22" x14ac:dyDescent="0.2">
      <c r="H342" s="279"/>
      <c r="I342" s="279"/>
      <c r="J342" s="279"/>
      <c r="N342" s="11"/>
      <c r="O342" s="11"/>
      <c r="P342" s="11"/>
      <c r="Q342" s="11"/>
      <c r="R342" s="11"/>
      <c r="S342" s="11"/>
      <c r="T342" s="11"/>
      <c r="U342" s="11"/>
      <c r="V342" s="11"/>
    </row>
    <row r="343" spans="5:22" x14ac:dyDescent="0.2">
      <c r="N343" s="11"/>
      <c r="O343" s="11"/>
      <c r="P343" s="11"/>
      <c r="Q343" s="11"/>
      <c r="R343" s="11"/>
      <c r="S343" s="11"/>
      <c r="T343" s="11"/>
      <c r="U343" s="11"/>
      <c r="V343" s="11"/>
    </row>
    <row r="344" spans="5:22" x14ac:dyDescent="0.2">
      <c r="N344" s="11"/>
      <c r="O344" s="11"/>
      <c r="P344" s="11"/>
      <c r="Q344" s="11"/>
      <c r="R344" s="11"/>
      <c r="S344" s="11"/>
      <c r="T344" s="11"/>
      <c r="U344" s="11"/>
      <c r="V344" s="11"/>
    </row>
    <row r="345" spans="5:22" x14ac:dyDescent="0.2">
      <c r="N345" s="11"/>
      <c r="O345" s="11"/>
      <c r="P345" s="11"/>
      <c r="Q345" s="11"/>
      <c r="R345" s="11"/>
      <c r="S345" s="11"/>
      <c r="T345" s="11"/>
      <c r="U345" s="11"/>
      <c r="V345" s="11"/>
    </row>
    <row r="346" spans="5:22" x14ac:dyDescent="0.2">
      <c r="N346" s="11"/>
      <c r="O346" s="11"/>
      <c r="P346" s="11"/>
      <c r="Q346" s="11"/>
      <c r="R346" s="11"/>
      <c r="S346" s="11"/>
      <c r="T346" s="11"/>
      <c r="U346" s="11"/>
      <c r="V346" s="11"/>
    </row>
    <row r="347" spans="5:22" x14ac:dyDescent="0.2">
      <c r="N347" s="11"/>
      <c r="O347" s="11"/>
      <c r="P347" s="11"/>
      <c r="Q347" s="11"/>
      <c r="R347" s="11"/>
      <c r="S347" s="11"/>
      <c r="T347" s="11"/>
      <c r="U347" s="11"/>
      <c r="V347" s="11"/>
    </row>
    <row r="348" spans="5:22" x14ac:dyDescent="0.2">
      <c r="N348" s="11"/>
      <c r="O348" s="11"/>
      <c r="P348" s="11"/>
      <c r="Q348" s="11"/>
      <c r="R348" s="11"/>
      <c r="S348" s="11"/>
      <c r="T348" s="11"/>
      <c r="U348" s="11"/>
      <c r="V348" s="11"/>
    </row>
    <row r="349" spans="5:22" x14ac:dyDescent="0.2">
      <c r="N349" s="11"/>
      <c r="O349" s="11"/>
      <c r="P349" s="11"/>
      <c r="Q349" s="11"/>
      <c r="R349" s="11"/>
      <c r="S349" s="11"/>
      <c r="T349" s="11"/>
      <c r="U349" s="11"/>
      <c r="V349" s="11"/>
    </row>
    <row r="350" spans="5:22" x14ac:dyDescent="0.2">
      <c r="N350" s="11"/>
      <c r="O350" s="11"/>
      <c r="P350" s="11"/>
      <c r="Q350" s="11"/>
      <c r="R350" s="11"/>
      <c r="S350" s="11"/>
      <c r="T350" s="11"/>
      <c r="U350" s="11"/>
      <c r="V350" s="11"/>
    </row>
    <row r="351" spans="5:22" x14ac:dyDescent="0.2">
      <c r="N351" s="11"/>
      <c r="O351" s="11"/>
      <c r="P351" s="11"/>
      <c r="Q351" s="11"/>
      <c r="R351" s="11"/>
      <c r="S351" s="11"/>
      <c r="T351" s="11"/>
      <c r="U351" s="11"/>
      <c r="V351" s="11"/>
    </row>
    <row r="352" spans="5:22" x14ac:dyDescent="0.2">
      <c r="N352" s="11"/>
      <c r="O352" s="11"/>
      <c r="P352" s="11"/>
      <c r="Q352" s="11"/>
      <c r="R352" s="11"/>
      <c r="S352" s="11"/>
      <c r="T352" s="11"/>
      <c r="U352" s="11"/>
      <c r="V352" s="11"/>
    </row>
    <row r="353" spans="14:22" x14ac:dyDescent="0.2">
      <c r="N353" s="11"/>
      <c r="O353" s="11"/>
      <c r="P353" s="11"/>
      <c r="Q353" s="11"/>
      <c r="R353" s="11"/>
      <c r="S353" s="11"/>
      <c r="T353" s="11"/>
      <c r="U353" s="11"/>
      <c r="V353" s="11"/>
    </row>
    <row r="354" spans="14:22" x14ac:dyDescent="0.2">
      <c r="N354" s="11"/>
      <c r="O354" s="11"/>
      <c r="P354" s="11"/>
      <c r="Q354" s="11"/>
      <c r="R354" s="11"/>
      <c r="S354" s="11"/>
      <c r="T354" s="11"/>
      <c r="U354" s="11"/>
      <c r="V354" s="11"/>
    </row>
    <row r="355" spans="14:22" x14ac:dyDescent="0.2">
      <c r="N355" s="11"/>
      <c r="O355" s="11"/>
      <c r="P355" s="11"/>
      <c r="Q355" s="11"/>
      <c r="R355" s="11"/>
      <c r="S355" s="11"/>
      <c r="T355" s="11"/>
      <c r="U355" s="11"/>
      <c r="V355" s="11"/>
    </row>
    <row r="356" spans="14:22" x14ac:dyDescent="0.2">
      <c r="N356" s="11"/>
      <c r="O356" s="11"/>
      <c r="P356" s="11"/>
      <c r="Q356" s="11"/>
      <c r="R356" s="11"/>
      <c r="S356" s="11"/>
      <c r="T356" s="11"/>
      <c r="U356" s="11"/>
      <c r="V356" s="11"/>
    </row>
    <row r="357" spans="14:22" x14ac:dyDescent="0.2">
      <c r="N357" s="11"/>
      <c r="O357" s="11"/>
      <c r="P357" s="11"/>
      <c r="Q357" s="11"/>
      <c r="R357" s="11"/>
      <c r="S357" s="11"/>
      <c r="T357" s="11"/>
      <c r="U357" s="11"/>
      <c r="V357" s="11"/>
    </row>
    <row r="358" spans="14:22" x14ac:dyDescent="0.2">
      <c r="N358" s="11"/>
      <c r="O358" s="11"/>
      <c r="P358" s="11"/>
      <c r="Q358" s="11"/>
      <c r="R358" s="11"/>
      <c r="S358" s="11"/>
      <c r="T358" s="11"/>
      <c r="U358" s="11"/>
      <c r="V358" s="11"/>
    </row>
    <row r="359" spans="14:22" x14ac:dyDescent="0.2">
      <c r="N359" s="11"/>
      <c r="O359" s="11"/>
      <c r="P359" s="11"/>
      <c r="Q359" s="11"/>
      <c r="R359" s="11"/>
      <c r="S359" s="11"/>
      <c r="T359" s="11"/>
      <c r="U359" s="11"/>
      <c r="V359" s="11"/>
    </row>
    <row r="360" spans="14:22" x14ac:dyDescent="0.2">
      <c r="N360" s="11"/>
      <c r="O360" s="11"/>
      <c r="P360" s="11"/>
      <c r="Q360" s="11"/>
      <c r="R360" s="11"/>
      <c r="S360" s="11"/>
      <c r="T360" s="11"/>
      <c r="U360" s="11"/>
      <c r="V360" s="11"/>
    </row>
    <row r="361" spans="14:22" x14ac:dyDescent="0.2">
      <c r="N361" s="11"/>
      <c r="O361" s="11"/>
      <c r="P361" s="11"/>
      <c r="Q361" s="11"/>
      <c r="R361" s="11"/>
      <c r="S361" s="11"/>
      <c r="T361" s="11"/>
      <c r="U361" s="11"/>
      <c r="V361" s="11"/>
    </row>
    <row r="362" spans="14:22" x14ac:dyDescent="0.2">
      <c r="N362" s="11"/>
      <c r="O362" s="11"/>
      <c r="P362" s="11"/>
      <c r="Q362" s="11"/>
      <c r="R362" s="11"/>
      <c r="S362" s="11"/>
      <c r="T362" s="11"/>
      <c r="U362" s="11"/>
      <c r="V362" s="11"/>
    </row>
    <row r="363" spans="14:22" x14ac:dyDescent="0.2">
      <c r="N363" s="11"/>
      <c r="O363" s="11"/>
      <c r="P363" s="11"/>
      <c r="Q363" s="11"/>
      <c r="R363" s="11"/>
      <c r="S363" s="11"/>
      <c r="T363" s="11"/>
      <c r="U363" s="11"/>
      <c r="V363" s="11"/>
    </row>
    <row r="364" spans="14:22" x14ac:dyDescent="0.2">
      <c r="N364" s="11"/>
      <c r="O364" s="11"/>
      <c r="P364" s="11"/>
      <c r="Q364" s="11"/>
      <c r="R364" s="11"/>
      <c r="S364" s="11"/>
      <c r="T364" s="11"/>
      <c r="U364" s="11"/>
      <c r="V364" s="11"/>
    </row>
    <row r="365" spans="14:22" x14ac:dyDescent="0.2">
      <c r="N365" s="11"/>
      <c r="O365" s="11"/>
      <c r="P365" s="11"/>
      <c r="Q365" s="11"/>
      <c r="R365" s="11"/>
      <c r="S365" s="11"/>
      <c r="T365" s="11"/>
      <c r="U365" s="11"/>
      <c r="V365" s="11"/>
    </row>
    <row r="366" spans="14:22" x14ac:dyDescent="0.2">
      <c r="N366" s="11"/>
      <c r="O366" s="11"/>
      <c r="P366" s="11"/>
      <c r="Q366" s="11"/>
      <c r="R366" s="11"/>
      <c r="S366" s="11"/>
      <c r="T366" s="11"/>
      <c r="U366" s="11"/>
      <c r="V366" s="11"/>
    </row>
    <row r="367" spans="14:22" x14ac:dyDescent="0.2">
      <c r="N367" s="11"/>
      <c r="O367" s="11"/>
      <c r="P367" s="11"/>
      <c r="Q367" s="11"/>
      <c r="R367" s="11"/>
      <c r="S367" s="11"/>
      <c r="T367" s="11"/>
      <c r="U367" s="11"/>
      <c r="V367" s="11"/>
    </row>
    <row r="368" spans="14:22" x14ac:dyDescent="0.2">
      <c r="N368" s="11"/>
      <c r="O368" s="11"/>
      <c r="P368" s="11"/>
      <c r="Q368" s="11"/>
      <c r="R368" s="11"/>
      <c r="S368" s="11"/>
      <c r="T368" s="11"/>
      <c r="U368" s="11"/>
      <c r="V368" s="11"/>
    </row>
    <row r="369" spans="14:22" x14ac:dyDescent="0.2">
      <c r="N369" s="11"/>
      <c r="O369" s="11"/>
      <c r="P369" s="11"/>
      <c r="Q369" s="11"/>
      <c r="R369" s="11"/>
      <c r="S369" s="11"/>
      <c r="T369" s="11"/>
      <c r="U369" s="11"/>
      <c r="V369" s="11"/>
    </row>
    <row r="370" spans="14:22" x14ac:dyDescent="0.2">
      <c r="N370" s="11"/>
      <c r="O370" s="11"/>
      <c r="P370" s="11"/>
      <c r="Q370" s="11"/>
      <c r="R370" s="11"/>
      <c r="S370" s="11"/>
      <c r="T370" s="11"/>
      <c r="U370" s="11"/>
      <c r="V370" s="11"/>
    </row>
    <row r="371" spans="14:22" x14ac:dyDescent="0.2">
      <c r="N371" s="11"/>
      <c r="O371" s="11"/>
      <c r="P371" s="11"/>
      <c r="Q371" s="11"/>
      <c r="R371" s="11"/>
      <c r="S371" s="11"/>
      <c r="T371" s="11"/>
      <c r="U371" s="11"/>
      <c r="V371" s="11"/>
    </row>
    <row r="372" spans="14:22" x14ac:dyDescent="0.2">
      <c r="N372" s="11"/>
      <c r="O372" s="11"/>
      <c r="P372" s="11"/>
      <c r="Q372" s="11"/>
      <c r="R372" s="11"/>
      <c r="S372" s="11"/>
      <c r="T372" s="11"/>
      <c r="U372" s="11"/>
      <c r="V372" s="11"/>
    </row>
    <row r="373" spans="14:22" x14ac:dyDescent="0.2">
      <c r="N373" s="11"/>
      <c r="O373" s="11"/>
      <c r="P373" s="11"/>
      <c r="Q373" s="11"/>
      <c r="R373" s="11"/>
      <c r="S373" s="11"/>
      <c r="T373" s="11"/>
      <c r="U373" s="11"/>
      <c r="V373" s="11"/>
    </row>
    <row r="374" spans="14:22" x14ac:dyDescent="0.2">
      <c r="N374" s="11"/>
      <c r="O374" s="11"/>
      <c r="P374" s="11"/>
      <c r="Q374" s="11"/>
      <c r="R374" s="11"/>
      <c r="S374" s="11"/>
      <c r="T374" s="11"/>
      <c r="U374" s="11"/>
      <c r="V374" s="11"/>
    </row>
    <row r="375" spans="14:22" x14ac:dyDescent="0.2">
      <c r="N375" s="11"/>
      <c r="O375" s="11"/>
      <c r="P375" s="11"/>
      <c r="Q375" s="11"/>
      <c r="R375" s="11"/>
      <c r="S375" s="11"/>
      <c r="T375" s="11"/>
      <c r="U375" s="11"/>
      <c r="V375" s="11"/>
    </row>
    <row r="376" spans="14:22" x14ac:dyDescent="0.2">
      <c r="N376" s="11"/>
      <c r="O376" s="11"/>
      <c r="P376" s="11"/>
      <c r="Q376" s="11"/>
      <c r="R376" s="11"/>
      <c r="S376" s="11"/>
      <c r="T376" s="11"/>
      <c r="U376" s="11"/>
      <c r="V376" s="11"/>
    </row>
    <row r="377" spans="14:22" x14ac:dyDescent="0.2">
      <c r="N377" s="11"/>
      <c r="O377" s="11"/>
      <c r="P377" s="11"/>
      <c r="Q377" s="11"/>
      <c r="R377" s="11"/>
      <c r="S377" s="11"/>
      <c r="T377" s="11"/>
      <c r="U377" s="11"/>
      <c r="V377" s="11"/>
    </row>
    <row r="378" spans="14:22" x14ac:dyDescent="0.2">
      <c r="N378" s="11"/>
      <c r="O378" s="11"/>
      <c r="P378" s="11"/>
      <c r="Q378" s="11"/>
      <c r="R378" s="11"/>
      <c r="S378" s="11"/>
      <c r="T378" s="11"/>
      <c r="U378" s="11"/>
      <c r="V378" s="11"/>
    </row>
    <row r="379" spans="14:22" x14ac:dyDescent="0.2">
      <c r="N379" s="11"/>
      <c r="O379" s="11"/>
      <c r="P379" s="11"/>
      <c r="Q379" s="11"/>
      <c r="R379" s="11"/>
      <c r="S379" s="11"/>
      <c r="T379" s="11"/>
      <c r="U379" s="11"/>
      <c r="V379" s="11"/>
    </row>
    <row r="380" spans="14:22" x14ac:dyDescent="0.2">
      <c r="N380" s="11"/>
      <c r="O380" s="11"/>
      <c r="P380" s="11"/>
      <c r="Q380" s="11"/>
      <c r="R380" s="11"/>
      <c r="S380" s="11"/>
      <c r="T380" s="11"/>
      <c r="U380" s="11"/>
      <c r="V380" s="11"/>
    </row>
    <row r="381" spans="14:22" x14ac:dyDescent="0.2">
      <c r="N381" s="11"/>
      <c r="O381" s="11"/>
      <c r="P381" s="11"/>
      <c r="Q381" s="11"/>
      <c r="R381" s="11"/>
      <c r="S381" s="11"/>
      <c r="T381" s="11"/>
      <c r="U381" s="11"/>
      <c r="V381" s="11"/>
    </row>
    <row r="382" spans="14:22" x14ac:dyDescent="0.2">
      <c r="N382" s="11"/>
      <c r="O382" s="11"/>
      <c r="P382" s="11"/>
      <c r="Q382" s="11"/>
      <c r="R382" s="11"/>
      <c r="S382" s="11"/>
      <c r="T382" s="11"/>
      <c r="U382" s="11"/>
      <c r="V382" s="11"/>
    </row>
    <row r="383" spans="14:22" x14ac:dyDescent="0.2">
      <c r="N383" s="11"/>
      <c r="O383" s="11"/>
      <c r="P383" s="11"/>
      <c r="Q383" s="11"/>
      <c r="R383" s="11"/>
      <c r="S383" s="11"/>
      <c r="T383" s="11"/>
      <c r="U383" s="11"/>
      <c r="V383" s="11"/>
    </row>
    <row r="384" spans="14:22" x14ac:dyDescent="0.2">
      <c r="N384" s="11"/>
      <c r="O384" s="11"/>
      <c r="P384" s="11"/>
      <c r="Q384" s="11"/>
      <c r="R384" s="11"/>
      <c r="S384" s="11"/>
      <c r="T384" s="11"/>
      <c r="U384" s="11"/>
      <c r="V384" s="11"/>
    </row>
    <row r="385" spans="14:22" x14ac:dyDescent="0.2">
      <c r="N385" s="11"/>
      <c r="O385" s="11"/>
      <c r="P385" s="11"/>
      <c r="Q385" s="11"/>
      <c r="R385" s="11"/>
      <c r="S385" s="11"/>
      <c r="T385" s="11"/>
      <c r="U385" s="11"/>
      <c r="V385" s="11"/>
    </row>
    <row r="386" spans="14:22" x14ac:dyDescent="0.2">
      <c r="N386" s="11"/>
      <c r="O386" s="11"/>
      <c r="P386" s="11"/>
      <c r="Q386" s="11"/>
      <c r="R386" s="11"/>
      <c r="S386" s="11"/>
      <c r="T386" s="11"/>
      <c r="U386" s="11"/>
      <c r="V386" s="11"/>
    </row>
    <row r="387" spans="14:22" x14ac:dyDescent="0.2">
      <c r="N387" s="11"/>
      <c r="O387" s="11"/>
      <c r="P387" s="11"/>
      <c r="Q387" s="11"/>
      <c r="R387" s="11"/>
      <c r="S387" s="11"/>
      <c r="T387" s="11"/>
      <c r="U387" s="11"/>
      <c r="V387" s="11"/>
    </row>
    <row r="388" spans="14:22" x14ac:dyDescent="0.2">
      <c r="N388" s="11"/>
      <c r="O388" s="11"/>
      <c r="P388" s="11"/>
      <c r="Q388" s="11"/>
      <c r="R388" s="11"/>
      <c r="S388" s="11"/>
      <c r="T388" s="11"/>
      <c r="U388" s="11"/>
      <c r="V388" s="11"/>
    </row>
    <row r="389" spans="14:22" x14ac:dyDescent="0.2">
      <c r="N389" s="11"/>
      <c r="O389" s="11"/>
      <c r="P389" s="11"/>
      <c r="Q389" s="11"/>
      <c r="R389" s="11"/>
      <c r="S389" s="11"/>
      <c r="T389" s="11"/>
      <c r="U389" s="11"/>
      <c r="V389" s="11"/>
    </row>
    <row r="390" spans="14:22" x14ac:dyDescent="0.2">
      <c r="N390" s="11"/>
      <c r="O390" s="11"/>
      <c r="P390" s="11"/>
      <c r="Q390" s="11"/>
      <c r="R390" s="11"/>
      <c r="S390" s="11"/>
      <c r="T390" s="11"/>
      <c r="U390" s="11"/>
      <c r="V390" s="11"/>
    </row>
    <row r="391" spans="14:22" x14ac:dyDescent="0.2">
      <c r="N391" s="11"/>
      <c r="O391" s="11"/>
      <c r="P391" s="11"/>
      <c r="Q391" s="11"/>
      <c r="R391" s="11"/>
      <c r="S391" s="11"/>
      <c r="T391" s="11"/>
      <c r="U391" s="11"/>
      <c r="V391" s="11"/>
    </row>
    <row r="392" spans="14:22" x14ac:dyDescent="0.2">
      <c r="N392" s="11"/>
      <c r="O392" s="11"/>
      <c r="P392" s="11"/>
      <c r="Q392" s="11"/>
      <c r="R392" s="11"/>
      <c r="S392" s="11"/>
      <c r="T392" s="11"/>
      <c r="U392" s="11"/>
      <c r="V392" s="11"/>
    </row>
    <row r="393" spans="14:22" x14ac:dyDescent="0.2">
      <c r="N393" s="11"/>
      <c r="O393" s="11"/>
      <c r="P393" s="11"/>
      <c r="Q393" s="11"/>
      <c r="R393" s="11"/>
      <c r="S393" s="11"/>
      <c r="T393" s="11"/>
      <c r="U393" s="11"/>
      <c r="V393" s="11"/>
    </row>
    <row r="394" spans="14:22" x14ac:dyDescent="0.2">
      <c r="N394" s="11"/>
      <c r="O394" s="11"/>
      <c r="P394" s="11"/>
      <c r="Q394" s="11"/>
      <c r="R394" s="11"/>
      <c r="S394" s="11"/>
      <c r="T394" s="11"/>
      <c r="U394" s="11"/>
      <c r="V394" s="11"/>
    </row>
    <row r="395" spans="14:22" x14ac:dyDescent="0.2">
      <c r="N395" s="11"/>
      <c r="O395" s="11"/>
      <c r="P395" s="11"/>
      <c r="Q395" s="11"/>
      <c r="R395" s="11"/>
      <c r="S395" s="11"/>
      <c r="T395" s="11"/>
      <c r="U395" s="11"/>
      <c r="V395" s="11"/>
    </row>
    <row r="396" spans="14:22" x14ac:dyDescent="0.2">
      <c r="N396" s="11"/>
      <c r="O396" s="11"/>
      <c r="P396" s="11"/>
      <c r="Q396" s="11"/>
      <c r="R396" s="11"/>
      <c r="S396" s="11"/>
      <c r="T396" s="11"/>
      <c r="U396" s="11"/>
      <c r="V396" s="11"/>
    </row>
    <row r="397" spans="14:22" x14ac:dyDescent="0.2">
      <c r="N397" s="11"/>
      <c r="O397" s="11"/>
      <c r="P397" s="11"/>
      <c r="Q397" s="11"/>
      <c r="R397" s="11"/>
      <c r="S397" s="11"/>
      <c r="T397" s="11"/>
      <c r="U397" s="11"/>
      <c r="V397" s="11"/>
    </row>
    <row r="398" spans="14:22" x14ac:dyDescent="0.2">
      <c r="N398" s="11"/>
      <c r="O398" s="11"/>
      <c r="P398" s="11"/>
      <c r="Q398" s="11"/>
      <c r="R398" s="11"/>
      <c r="S398" s="11"/>
      <c r="T398" s="11"/>
      <c r="U398" s="11"/>
      <c r="V398" s="11"/>
    </row>
    <row r="399" spans="14:22" x14ac:dyDescent="0.2">
      <c r="N399" s="11"/>
      <c r="O399" s="11"/>
      <c r="P399" s="11"/>
      <c r="Q399" s="11"/>
      <c r="R399" s="11"/>
      <c r="S399" s="11"/>
      <c r="T399" s="11"/>
      <c r="U399" s="11"/>
      <c r="V399" s="11"/>
    </row>
    <row r="400" spans="14:22" x14ac:dyDescent="0.2">
      <c r="N400" s="11"/>
      <c r="O400" s="11"/>
      <c r="P400" s="11"/>
      <c r="Q400" s="11"/>
      <c r="R400" s="11"/>
      <c r="S400" s="11"/>
      <c r="T400" s="11"/>
      <c r="U400" s="11"/>
      <c r="V400" s="11"/>
    </row>
    <row r="401" spans="14:22" x14ac:dyDescent="0.2">
      <c r="N401" s="11"/>
      <c r="O401" s="11"/>
      <c r="P401" s="11"/>
      <c r="Q401" s="11"/>
      <c r="R401" s="11"/>
      <c r="S401" s="11"/>
      <c r="T401" s="11"/>
      <c r="U401" s="11"/>
      <c r="V401" s="11"/>
    </row>
    <row r="402" spans="14:22" x14ac:dyDescent="0.2">
      <c r="N402" s="11"/>
      <c r="O402" s="11"/>
      <c r="P402" s="11"/>
      <c r="Q402" s="11"/>
      <c r="R402" s="11"/>
      <c r="S402" s="11"/>
      <c r="T402" s="11"/>
      <c r="U402" s="11"/>
      <c r="V402" s="11"/>
    </row>
    <row r="403" spans="14:22" x14ac:dyDescent="0.2">
      <c r="N403" s="11"/>
      <c r="O403" s="11"/>
      <c r="P403" s="11"/>
      <c r="Q403" s="11"/>
      <c r="R403" s="11"/>
      <c r="S403" s="11"/>
      <c r="T403" s="11"/>
      <c r="U403" s="11"/>
      <c r="V403" s="11"/>
    </row>
    <row r="404" spans="14:22" x14ac:dyDescent="0.2">
      <c r="N404" s="11"/>
      <c r="O404" s="11"/>
      <c r="P404" s="11"/>
      <c r="Q404" s="11"/>
      <c r="R404" s="11"/>
      <c r="S404" s="11"/>
      <c r="T404" s="11"/>
      <c r="U404" s="11"/>
      <c r="V404" s="11"/>
    </row>
    <row r="405" spans="14:22" x14ac:dyDescent="0.2">
      <c r="N405" s="11"/>
      <c r="O405" s="11"/>
      <c r="P405" s="11"/>
      <c r="Q405" s="11"/>
      <c r="R405" s="11"/>
      <c r="S405" s="11"/>
      <c r="T405" s="11"/>
      <c r="U405" s="11"/>
      <c r="V405" s="11"/>
    </row>
    <row r="406" spans="14:22" x14ac:dyDescent="0.2">
      <c r="N406" s="11"/>
      <c r="O406" s="11"/>
      <c r="P406" s="11"/>
      <c r="Q406" s="11"/>
      <c r="R406" s="11"/>
      <c r="S406" s="11"/>
      <c r="T406" s="11"/>
      <c r="U406" s="11"/>
      <c r="V406" s="11"/>
    </row>
    <row r="407" spans="14:22" x14ac:dyDescent="0.2">
      <c r="N407" s="11"/>
      <c r="O407" s="11"/>
      <c r="P407" s="11"/>
      <c r="Q407" s="11"/>
      <c r="R407" s="11"/>
      <c r="S407" s="11"/>
      <c r="T407" s="11"/>
      <c r="U407" s="11"/>
      <c r="V407" s="11"/>
    </row>
    <row r="408" spans="14:22" x14ac:dyDescent="0.2">
      <c r="N408" s="11"/>
      <c r="O408" s="11"/>
      <c r="P408" s="11"/>
      <c r="Q408" s="11"/>
      <c r="R408" s="11"/>
      <c r="S408" s="11"/>
      <c r="T408" s="11"/>
      <c r="U408" s="11"/>
      <c r="V408" s="11"/>
    </row>
    <row r="409" spans="14:22" x14ac:dyDescent="0.2">
      <c r="N409" s="11"/>
      <c r="O409" s="11"/>
      <c r="P409" s="11"/>
      <c r="Q409" s="11"/>
      <c r="R409" s="11"/>
      <c r="S409" s="11"/>
      <c r="T409" s="11"/>
      <c r="U409" s="11"/>
      <c r="V409" s="11"/>
    </row>
    <row r="410" spans="14:22" x14ac:dyDescent="0.2">
      <c r="N410" s="11"/>
      <c r="O410" s="11"/>
      <c r="P410" s="11"/>
      <c r="Q410" s="11"/>
      <c r="R410" s="11"/>
      <c r="S410" s="11"/>
      <c r="T410" s="11"/>
      <c r="U410" s="11"/>
      <c r="V410" s="11"/>
    </row>
    <row r="411" spans="14:22" x14ac:dyDescent="0.2">
      <c r="N411" s="11"/>
      <c r="O411" s="11"/>
      <c r="P411" s="11"/>
      <c r="Q411" s="11"/>
      <c r="R411" s="11"/>
      <c r="S411" s="11"/>
      <c r="T411" s="11"/>
      <c r="U411" s="11"/>
      <c r="V411" s="11"/>
    </row>
    <row r="412" spans="14:22" x14ac:dyDescent="0.2">
      <c r="N412" s="11"/>
      <c r="O412" s="11"/>
      <c r="P412" s="11"/>
      <c r="Q412" s="11"/>
      <c r="R412" s="11"/>
      <c r="S412" s="11"/>
      <c r="T412" s="11"/>
      <c r="U412" s="11"/>
      <c r="V412" s="11"/>
    </row>
    <row r="413" spans="14:22" x14ac:dyDescent="0.2">
      <c r="N413" s="11"/>
      <c r="O413" s="11"/>
      <c r="P413" s="11"/>
      <c r="Q413" s="11"/>
      <c r="R413" s="11"/>
      <c r="S413" s="11"/>
      <c r="T413" s="11"/>
      <c r="U413" s="11"/>
      <c r="V413" s="11"/>
    </row>
    <row r="414" spans="14:22" x14ac:dyDescent="0.2">
      <c r="N414" s="11"/>
      <c r="O414" s="11"/>
      <c r="P414" s="11"/>
      <c r="Q414" s="11"/>
      <c r="R414" s="11"/>
      <c r="S414" s="11"/>
      <c r="T414" s="11"/>
      <c r="U414" s="11"/>
      <c r="V414" s="11"/>
    </row>
    <row r="415" spans="14:22" x14ac:dyDescent="0.2">
      <c r="N415" s="11"/>
      <c r="O415" s="11"/>
      <c r="P415" s="11"/>
      <c r="Q415" s="11"/>
      <c r="R415" s="11"/>
      <c r="S415" s="11"/>
      <c r="T415" s="11"/>
      <c r="U415" s="11"/>
      <c r="V415" s="11"/>
    </row>
    <row r="416" spans="14:22" x14ac:dyDescent="0.2">
      <c r="N416" s="11"/>
      <c r="O416" s="11"/>
      <c r="P416" s="11"/>
      <c r="Q416" s="11"/>
      <c r="R416" s="11"/>
      <c r="S416" s="11"/>
      <c r="T416" s="11"/>
      <c r="U416" s="11"/>
      <c r="V416" s="11"/>
    </row>
    <row r="417" spans="14:22" x14ac:dyDescent="0.2">
      <c r="N417" s="11"/>
      <c r="O417" s="11"/>
      <c r="P417" s="11"/>
      <c r="Q417" s="11"/>
      <c r="R417" s="11"/>
      <c r="S417" s="11"/>
      <c r="T417" s="11"/>
      <c r="U417" s="11"/>
      <c r="V417" s="11"/>
    </row>
    <row r="418" spans="14:22" x14ac:dyDescent="0.2">
      <c r="N418" s="11"/>
      <c r="O418" s="11"/>
      <c r="P418" s="11"/>
      <c r="Q418" s="11"/>
      <c r="R418" s="11"/>
      <c r="S418" s="11"/>
      <c r="T418" s="11"/>
      <c r="U418" s="11"/>
      <c r="V418" s="11"/>
    </row>
    <row r="419" spans="14:22" x14ac:dyDescent="0.2">
      <c r="N419" s="11"/>
      <c r="O419" s="11"/>
      <c r="P419" s="11"/>
      <c r="Q419" s="11"/>
      <c r="R419" s="11"/>
      <c r="S419" s="11"/>
      <c r="T419" s="11"/>
      <c r="U419" s="11"/>
      <c r="V419" s="11"/>
    </row>
    <row r="420" spans="14:22" x14ac:dyDescent="0.2">
      <c r="N420" s="11"/>
      <c r="O420" s="11"/>
      <c r="P420" s="11"/>
      <c r="Q420" s="11"/>
      <c r="R420" s="11"/>
      <c r="S420" s="11"/>
      <c r="T420" s="11"/>
      <c r="U420" s="11"/>
      <c r="V420" s="11"/>
    </row>
    <row r="421" spans="14:22" x14ac:dyDescent="0.2">
      <c r="N421" s="11"/>
      <c r="O421" s="11"/>
      <c r="P421" s="11"/>
      <c r="Q421" s="11"/>
      <c r="R421" s="11"/>
      <c r="S421" s="11"/>
      <c r="T421" s="11"/>
      <c r="U421" s="11"/>
      <c r="V421" s="11"/>
    </row>
    <row r="422" spans="14:22" x14ac:dyDescent="0.2">
      <c r="N422" s="11"/>
      <c r="O422" s="11"/>
      <c r="P422" s="11"/>
      <c r="Q422" s="11"/>
      <c r="R422" s="11"/>
      <c r="S422" s="11"/>
      <c r="T422" s="11"/>
      <c r="U422" s="11"/>
      <c r="V422" s="11"/>
    </row>
    <row r="423" spans="14:22" x14ac:dyDescent="0.2">
      <c r="N423" s="11"/>
      <c r="O423" s="11"/>
      <c r="P423" s="11"/>
      <c r="Q423" s="11"/>
      <c r="R423" s="11"/>
      <c r="S423" s="11"/>
      <c r="T423" s="11"/>
      <c r="U423" s="11"/>
      <c r="V423" s="11"/>
    </row>
    <row r="424" spans="14:22" x14ac:dyDescent="0.2">
      <c r="N424" s="11"/>
      <c r="O424" s="11"/>
      <c r="P424" s="11"/>
      <c r="Q424" s="11"/>
      <c r="R424" s="11"/>
      <c r="S424" s="11"/>
      <c r="T424" s="11"/>
      <c r="U424" s="11"/>
      <c r="V424" s="11"/>
    </row>
    <row r="425" spans="14:22" x14ac:dyDescent="0.2">
      <c r="N425" s="11"/>
      <c r="O425" s="11"/>
      <c r="P425" s="11"/>
      <c r="Q425" s="11"/>
      <c r="R425" s="11"/>
      <c r="S425" s="11"/>
      <c r="T425" s="11"/>
      <c r="U425" s="11"/>
      <c r="V425" s="11"/>
    </row>
    <row r="426" spans="14:22" x14ac:dyDescent="0.2">
      <c r="N426" s="11"/>
      <c r="O426" s="11"/>
      <c r="P426" s="11"/>
      <c r="Q426" s="11"/>
      <c r="R426" s="11"/>
      <c r="S426" s="11"/>
      <c r="T426" s="11"/>
      <c r="U426" s="11"/>
      <c r="V426" s="11"/>
    </row>
    <row r="427" spans="14:22" x14ac:dyDescent="0.2">
      <c r="N427" s="11"/>
      <c r="O427" s="11"/>
      <c r="P427" s="11"/>
      <c r="Q427" s="11"/>
      <c r="R427" s="11"/>
      <c r="S427" s="11"/>
      <c r="T427" s="11"/>
      <c r="U427" s="11"/>
      <c r="V427" s="11"/>
    </row>
    <row r="428" spans="14:22" x14ac:dyDescent="0.2">
      <c r="N428" s="11"/>
      <c r="O428" s="11"/>
      <c r="P428" s="11"/>
      <c r="Q428" s="11"/>
      <c r="R428" s="11"/>
      <c r="S428" s="11"/>
      <c r="T428" s="11"/>
      <c r="U428" s="11"/>
      <c r="V428" s="11"/>
    </row>
    <row r="429" spans="14:22" x14ac:dyDescent="0.2">
      <c r="N429" s="11"/>
      <c r="O429" s="11"/>
      <c r="P429" s="11"/>
      <c r="Q429" s="11"/>
      <c r="R429" s="11"/>
      <c r="S429" s="11"/>
      <c r="T429" s="11"/>
      <c r="U429" s="11"/>
      <c r="V429" s="11"/>
    </row>
    <row r="430" spans="14:22" x14ac:dyDescent="0.2">
      <c r="N430" s="11"/>
      <c r="O430" s="11"/>
      <c r="P430" s="11"/>
      <c r="Q430" s="11"/>
      <c r="R430" s="11"/>
      <c r="S430" s="11"/>
      <c r="T430" s="11"/>
      <c r="U430" s="11"/>
      <c r="V430" s="11"/>
    </row>
    <row r="431" spans="14:22" x14ac:dyDescent="0.2">
      <c r="N431" s="11"/>
      <c r="O431" s="11"/>
      <c r="P431" s="11"/>
      <c r="Q431" s="11"/>
      <c r="R431" s="11"/>
      <c r="S431" s="11"/>
      <c r="T431" s="11"/>
      <c r="U431" s="11"/>
      <c r="V431" s="11"/>
    </row>
    <row r="432" spans="14:22" x14ac:dyDescent="0.2">
      <c r="N432" s="11"/>
      <c r="O432" s="11"/>
      <c r="P432" s="11"/>
      <c r="Q432" s="11"/>
      <c r="R432" s="11"/>
      <c r="S432" s="11"/>
      <c r="T432" s="11"/>
      <c r="U432" s="11"/>
      <c r="V432" s="11"/>
    </row>
    <row r="433" spans="14:22" x14ac:dyDescent="0.2">
      <c r="N433" s="11"/>
      <c r="O433" s="11"/>
      <c r="P433" s="11"/>
      <c r="Q433" s="11"/>
      <c r="R433" s="11"/>
      <c r="S433" s="11"/>
      <c r="T433" s="11"/>
      <c r="U433" s="11"/>
      <c r="V433" s="11"/>
    </row>
    <row r="434" spans="14:22" x14ac:dyDescent="0.2">
      <c r="N434" s="11"/>
      <c r="O434" s="11"/>
      <c r="P434" s="11"/>
      <c r="Q434" s="11"/>
      <c r="R434" s="11"/>
      <c r="S434" s="11"/>
      <c r="T434" s="11"/>
      <c r="U434" s="11"/>
      <c r="V434" s="11"/>
    </row>
    <row r="435" spans="14:22" x14ac:dyDescent="0.2">
      <c r="N435" s="11"/>
      <c r="O435" s="11"/>
      <c r="P435" s="11"/>
      <c r="Q435" s="11"/>
      <c r="R435" s="11"/>
      <c r="S435" s="11"/>
      <c r="T435" s="11"/>
      <c r="U435" s="11"/>
      <c r="V435" s="11"/>
    </row>
    <row r="436" spans="14:22" x14ac:dyDescent="0.2">
      <c r="N436" s="11"/>
      <c r="O436" s="11"/>
      <c r="P436" s="11"/>
      <c r="Q436" s="11"/>
      <c r="R436" s="11"/>
      <c r="S436" s="11"/>
      <c r="T436" s="11"/>
      <c r="U436" s="11"/>
      <c r="V436" s="11"/>
    </row>
    <row r="437" spans="14:22" x14ac:dyDescent="0.2">
      <c r="N437" s="11"/>
      <c r="O437" s="11"/>
      <c r="P437" s="11"/>
      <c r="Q437" s="11"/>
      <c r="R437" s="11"/>
      <c r="S437" s="11"/>
      <c r="T437" s="11"/>
      <c r="U437" s="11"/>
      <c r="V437" s="11"/>
    </row>
    <row r="438" spans="14:22" x14ac:dyDescent="0.2">
      <c r="N438" s="11"/>
      <c r="O438" s="11"/>
      <c r="P438" s="11"/>
      <c r="Q438" s="11"/>
      <c r="R438" s="11"/>
      <c r="S438" s="11"/>
      <c r="T438" s="11"/>
      <c r="U438" s="11"/>
      <c r="V438" s="11"/>
    </row>
    <row r="439" spans="14:22" x14ac:dyDescent="0.2">
      <c r="N439" s="11"/>
      <c r="O439" s="11"/>
      <c r="P439" s="11"/>
      <c r="Q439" s="11"/>
      <c r="R439" s="11"/>
      <c r="S439" s="11"/>
      <c r="T439" s="11"/>
      <c r="U439" s="11"/>
      <c r="V439" s="11"/>
    </row>
    <row r="440" spans="14:22" x14ac:dyDescent="0.2">
      <c r="N440" s="11"/>
      <c r="O440" s="11"/>
      <c r="P440" s="11"/>
      <c r="Q440" s="11"/>
      <c r="R440" s="11"/>
      <c r="S440" s="11"/>
      <c r="T440" s="11"/>
      <c r="U440" s="11"/>
      <c r="V440" s="11"/>
    </row>
    <row r="441" spans="14:22" x14ac:dyDescent="0.2">
      <c r="N441" s="11"/>
      <c r="O441" s="11"/>
      <c r="P441" s="11"/>
      <c r="Q441" s="11"/>
      <c r="R441" s="11"/>
      <c r="S441" s="11"/>
      <c r="T441" s="11"/>
      <c r="U441" s="11"/>
      <c r="V441" s="11"/>
    </row>
    <row r="442" spans="14:22" x14ac:dyDescent="0.2">
      <c r="N442" s="11"/>
      <c r="O442" s="11"/>
      <c r="P442" s="11"/>
      <c r="Q442" s="11"/>
      <c r="R442" s="11"/>
      <c r="S442" s="11"/>
      <c r="T442" s="11"/>
      <c r="U442" s="11"/>
      <c r="V442" s="11"/>
    </row>
    <row r="443" spans="14:22" x14ac:dyDescent="0.2">
      <c r="N443" s="11"/>
      <c r="O443" s="11"/>
      <c r="P443" s="11"/>
      <c r="Q443" s="11"/>
      <c r="R443" s="11"/>
      <c r="S443" s="11"/>
      <c r="T443" s="11"/>
      <c r="U443" s="11"/>
      <c r="V443" s="11"/>
    </row>
    <row r="444" spans="14:22" x14ac:dyDescent="0.2">
      <c r="N444" s="11"/>
      <c r="O444" s="11"/>
      <c r="P444" s="11"/>
      <c r="Q444" s="11"/>
      <c r="R444" s="11"/>
      <c r="S444" s="11"/>
      <c r="T444" s="11"/>
      <c r="U444" s="11"/>
      <c r="V444" s="11"/>
    </row>
    <row r="445" spans="14:22" x14ac:dyDescent="0.2">
      <c r="N445" s="11"/>
      <c r="O445" s="11"/>
      <c r="P445" s="11"/>
      <c r="Q445" s="11"/>
      <c r="R445" s="11"/>
      <c r="S445" s="11"/>
      <c r="T445" s="11"/>
      <c r="U445" s="11"/>
      <c r="V445" s="11"/>
    </row>
    <row r="446" spans="14:22" x14ac:dyDescent="0.2">
      <c r="N446" s="11"/>
      <c r="O446" s="11"/>
      <c r="P446" s="11"/>
      <c r="Q446" s="11"/>
      <c r="R446" s="11"/>
      <c r="S446" s="11"/>
      <c r="T446" s="11"/>
      <c r="U446" s="11"/>
      <c r="V446" s="11"/>
    </row>
    <row r="447" spans="14:22" x14ac:dyDescent="0.2">
      <c r="N447" s="11"/>
      <c r="O447" s="11"/>
      <c r="P447" s="11"/>
      <c r="Q447" s="11"/>
      <c r="R447" s="11"/>
      <c r="S447" s="11"/>
      <c r="T447" s="11"/>
      <c r="U447" s="11"/>
      <c r="V447" s="11"/>
    </row>
    <row r="448" spans="14:22" x14ac:dyDescent="0.2">
      <c r="N448" s="11"/>
      <c r="O448" s="11"/>
      <c r="P448" s="11"/>
      <c r="Q448" s="11"/>
      <c r="R448" s="11"/>
      <c r="S448" s="11"/>
      <c r="T448" s="11"/>
      <c r="U448" s="11"/>
      <c r="V448" s="11"/>
    </row>
    <row r="449" spans="14:22" x14ac:dyDescent="0.2">
      <c r="N449" s="11"/>
      <c r="O449" s="11"/>
      <c r="P449" s="11"/>
      <c r="Q449" s="11"/>
      <c r="R449" s="11"/>
      <c r="S449" s="11"/>
      <c r="T449" s="11"/>
      <c r="U449" s="11"/>
      <c r="V449" s="11"/>
    </row>
    <row r="450" spans="14:22" x14ac:dyDescent="0.2">
      <c r="N450" s="11"/>
      <c r="O450" s="11"/>
      <c r="P450" s="11"/>
      <c r="Q450" s="11"/>
      <c r="R450" s="11"/>
      <c r="S450" s="11"/>
      <c r="T450" s="11"/>
      <c r="U450" s="11"/>
      <c r="V450" s="11"/>
    </row>
    <row r="451" spans="14:22" x14ac:dyDescent="0.2">
      <c r="N451" s="11"/>
      <c r="O451" s="11"/>
      <c r="P451" s="11"/>
      <c r="Q451" s="11"/>
      <c r="R451" s="11"/>
      <c r="S451" s="11"/>
      <c r="T451" s="11"/>
      <c r="U451" s="11"/>
      <c r="V451" s="11"/>
    </row>
    <row r="452" spans="14:22" x14ac:dyDescent="0.2">
      <c r="N452" s="11"/>
      <c r="O452" s="11"/>
      <c r="P452" s="11"/>
      <c r="Q452" s="11"/>
      <c r="R452" s="11"/>
      <c r="S452" s="11"/>
      <c r="T452" s="11"/>
      <c r="U452" s="11"/>
      <c r="V452" s="11"/>
    </row>
    <row r="453" spans="14:22" x14ac:dyDescent="0.2">
      <c r="N453" s="11"/>
      <c r="O453" s="11"/>
      <c r="P453" s="11"/>
      <c r="Q453" s="11"/>
      <c r="R453" s="11"/>
      <c r="S453" s="11"/>
      <c r="T453" s="11"/>
      <c r="U453" s="11"/>
      <c r="V453" s="11"/>
    </row>
    <row r="454" spans="14:22" x14ac:dyDescent="0.2">
      <c r="N454" s="11"/>
      <c r="O454" s="11"/>
      <c r="P454" s="11"/>
      <c r="Q454" s="11"/>
      <c r="R454" s="11"/>
      <c r="S454" s="11"/>
      <c r="T454" s="11"/>
      <c r="U454" s="11"/>
      <c r="V454" s="11"/>
    </row>
    <row r="455" spans="14:22" x14ac:dyDescent="0.2">
      <c r="N455" s="11"/>
      <c r="O455" s="11"/>
      <c r="P455" s="11"/>
      <c r="Q455" s="11"/>
      <c r="R455" s="11"/>
      <c r="S455" s="11"/>
      <c r="T455" s="11"/>
      <c r="U455" s="11"/>
      <c r="V455" s="11"/>
    </row>
    <row r="456" spans="14:22" x14ac:dyDescent="0.2">
      <c r="N456" s="11"/>
      <c r="O456" s="11"/>
      <c r="P456" s="11"/>
      <c r="Q456" s="11"/>
      <c r="R456" s="11"/>
      <c r="S456" s="11"/>
      <c r="T456" s="11"/>
      <c r="U456" s="11"/>
      <c r="V456" s="11"/>
    </row>
    <row r="457" spans="14:22" x14ac:dyDescent="0.2">
      <c r="N457" s="11"/>
      <c r="O457" s="11"/>
      <c r="P457" s="11"/>
      <c r="Q457" s="11"/>
      <c r="R457" s="11"/>
      <c r="S457" s="11"/>
      <c r="T457" s="11"/>
      <c r="U457" s="11"/>
      <c r="V457" s="11"/>
    </row>
    <row r="458" spans="14:22" x14ac:dyDescent="0.2">
      <c r="N458" s="11"/>
      <c r="O458" s="11"/>
      <c r="P458" s="11"/>
      <c r="Q458" s="11"/>
      <c r="R458" s="11"/>
      <c r="S458" s="11"/>
      <c r="T458" s="11"/>
      <c r="U458" s="11"/>
      <c r="V458" s="11"/>
    </row>
    <row r="459" spans="14:22" x14ac:dyDescent="0.2">
      <c r="N459" s="11"/>
      <c r="O459" s="11"/>
      <c r="P459" s="11"/>
      <c r="Q459" s="11"/>
      <c r="R459" s="11"/>
      <c r="S459" s="11"/>
      <c r="T459" s="11"/>
      <c r="U459" s="11"/>
      <c r="V459" s="11"/>
    </row>
    <row r="460" spans="14:22" x14ac:dyDescent="0.2">
      <c r="N460" s="11"/>
      <c r="O460" s="11"/>
      <c r="P460" s="11"/>
      <c r="Q460" s="11"/>
      <c r="R460" s="11"/>
      <c r="S460" s="11"/>
      <c r="T460" s="11"/>
      <c r="U460" s="11"/>
      <c r="V460" s="11"/>
    </row>
    <row r="461" spans="14:22" x14ac:dyDescent="0.2">
      <c r="N461" s="11"/>
      <c r="O461" s="11"/>
      <c r="P461" s="11"/>
      <c r="Q461" s="11"/>
      <c r="R461" s="11"/>
      <c r="S461" s="11"/>
      <c r="T461" s="11"/>
      <c r="U461" s="11"/>
      <c r="V461" s="11"/>
    </row>
    <row r="462" spans="14:22" x14ac:dyDescent="0.2">
      <c r="N462" s="11"/>
      <c r="O462" s="11"/>
      <c r="P462" s="11"/>
      <c r="Q462" s="11"/>
      <c r="R462" s="11"/>
      <c r="S462" s="11"/>
      <c r="T462" s="11"/>
      <c r="U462" s="11"/>
      <c r="V462" s="11"/>
    </row>
    <row r="463" spans="14:22" x14ac:dyDescent="0.2">
      <c r="N463" s="11"/>
      <c r="O463" s="11"/>
      <c r="P463" s="11"/>
      <c r="Q463" s="11"/>
      <c r="R463" s="11"/>
      <c r="S463" s="11"/>
      <c r="T463" s="11"/>
      <c r="U463" s="11"/>
      <c r="V463" s="11"/>
    </row>
    <row r="464" spans="14:22" x14ac:dyDescent="0.2">
      <c r="N464" s="11"/>
      <c r="O464" s="11"/>
      <c r="P464" s="11"/>
      <c r="Q464" s="11"/>
      <c r="R464" s="11"/>
      <c r="S464" s="11"/>
      <c r="T464" s="11"/>
      <c r="U464" s="11"/>
      <c r="V464" s="11"/>
    </row>
    <row r="465" spans="14:22" x14ac:dyDescent="0.2">
      <c r="N465" s="11"/>
      <c r="O465" s="11"/>
      <c r="P465" s="11"/>
      <c r="Q465" s="11"/>
      <c r="R465" s="11"/>
      <c r="S465" s="11"/>
      <c r="T465" s="11"/>
      <c r="U465" s="11"/>
      <c r="V465" s="11"/>
    </row>
    <row r="466" spans="14:22" x14ac:dyDescent="0.2">
      <c r="N466" s="11"/>
      <c r="O466" s="11"/>
      <c r="P466" s="11"/>
      <c r="Q466" s="11"/>
      <c r="R466" s="11"/>
      <c r="S466" s="11"/>
      <c r="T466" s="11"/>
      <c r="U466" s="11"/>
      <c r="V466" s="11"/>
    </row>
    <row r="467" spans="14:22" x14ac:dyDescent="0.2">
      <c r="N467" s="11"/>
      <c r="O467" s="11"/>
      <c r="P467" s="11"/>
      <c r="Q467" s="11"/>
      <c r="R467" s="11"/>
      <c r="S467" s="11"/>
      <c r="T467" s="11"/>
      <c r="U467" s="11"/>
      <c r="V467" s="11"/>
    </row>
    <row r="468" spans="14:22" x14ac:dyDescent="0.2">
      <c r="N468" s="11"/>
      <c r="O468" s="11"/>
      <c r="P468" s="11"/>
      <c r="Q468" s="11"/>
      <c r="R468" s="11"/>
      <c r="S468" s="11"/>
      <c r="T468" s="11"/>
      <c r="U468" s="11"/>
      <c r="V468" s="11"/>
    </row>
    <row r="469" spans="14:22" x14ac:dyDescent="0.2">
      <c r="N469" s="11"/>
      <c r="O469" s="11"/>
      <c r="P469" s="11"/>
      <c r="Q469" s="11"/>
      <c r="R469" s="11"/>
      <c r="S469" s="11"/>
      <c r="T469" s="11"/>
      <c r="U469" s="11"/>
      <c r="V469" s="11"/>
    </row>
    <row r="470" spans="14:22" x14ac:dyDescent="0.2">
      <c r="N470" s="11"/>
      <c r="O470" s="11"/>
      <c r="P470" s="11"/>
      <c r="Q470" s="11"/>
      <c r="R470" s="11"/>
      <c r="S470" s="11"/>
      <c r="T470" s="11"/>
      <c r="U470" s="11"/>
      <c r="V470" s="11"/>
    </row>
    <row r="471" spans="14:22" x14ac:dyDescent="0.2">
      <c r="N471" s="11"/>
      <c r="O471" s="11"/>
      <c r="P471" s="11"/>
      <c r="Q471" s="11"/>
      <c r="R471" s="11"/>
      <c r="S471" s="11"/>
      <c r="T471" s="11"/>
      <c r="U471" s="11"/>
      <c r="V471" s="11"/>
    </row>
    <row r="472" spans="14:22" x14ac:dyDescent="0.2">
      <c r="N472" s="11"/>
      <c r="O472" s="11"/>
      <c r="P472" s="11"/>
      <c r="Q472" s="11"/>
      <c r="R472" s="11"/>
      <c r="S472" s="11"/>
      <c r="T472" s="11"/>
      <c r="U472" s="11"/>
      <c r="V472" s="11"/>
    </row>
    <row r="473" spans="14:22" x14ac:dyDescent="0.2">
      <c r="N473" s="11"/>
      <c r="O473" s="11"/>
      <c r="P473" s="11"/>
      <c r="Q473" s="11"/>
      <c r="R473" s="11"/>
      <c r="S473" s="11"/>
      <c r="T473" s="11"/>
      <c r="U473" s="11"/>
      <c r="V473" s="11"/>
    </row>
    <row r="474" spans="14:22" x14ac:dyDescent="0.2">
      <c r="N474" s="11"/>
      <c r="O474" s="11"/>
      <c r="P474" s="11"/>
      <c r="Q474" s="11"/>
      <c r="R474" s="11"/>
      <c r="S474" s="11"/>
      <c r="T474" s="11"/>
      <c r="U474" s="11"/>
      <c r="V474" s="11"/>
    </row>
    <row r="475" spans="14:22" x14ac:dyDescent="0.2">
      <c r="N475" s="11"/>
      <c r="O475" s="11"/>
      <c r="P475" s="11"/>
      <c r="Q475" s="11"/>
      <c r="R475" s="11"/>
      <c r="S475" s="11"/>
      <c r="T475" s="11"/>
      <c r="U475" s="11"/>
      <c r="V475" s="11"/>
    </row>
    <row r="476" spans="14:22" x14ac:dyDescent="0.2">
      <c r="N476" s="11"/>
      <c r="O476" s="11"/>
      <c r="P476" s="11"/>
      <c r="Q476" s="11"/>
      <c r="R476" s="11"/>
      <c r="S476" s="11"/>
      <c r="T476" s="11"/>
      <c r="U476" s="11"/>
      <c r="V476" s="11"/>
    </row>
    <row r="477" spans="14:22" x14ac:dyDescent="0.2">
      <c r="N477" s="11"/>
      <c r="O477" s="11"/>
      <c r="P477" s="11"/>
      <c r="Q477" s="11"/>
      <c r="R477" s="11"/>
      <c r="S477" s="11"/>
      <c r="T477" s="11"/>
      <c r="U477" s="11"/>
      <c r="V477" s="11"/>
    </row>
    <row r="478" spans="14:22" x14ac:dyDescent="0.2">
      <c r="N478" s="11"/>
      <c r="O478" s="11"/>
      <c r="P478" s="11"/>
      <c r="Q478" s="11"/>
      <c r="R478" s="11"/>
      <c r="S478" s="11"/>
      <c r="T478" s="11"/>
      <c r="U478" s="11"/>
      <c r="V478" s="11"/>
    </row>
    <row r="479" spans="14:22" x14ac:dyDescent="0.2">
      <c r="N479" s="11"/>
      <c r="O479" s="11"/>
      <c r="P479" s="11"/>
      <c r="Q479" s="11"/>
      <c r="R479" s="11"/>
      <c r="S479" s="11"/>
      <c r="T479" s="11"/>
      <c r="U479" s="11"/>
      <c r="V479" s="11"/>
    </row>
    <row r="480" spans="14:22" x14ac:dyDescent="0.2">
      <c r="N480" s="11"/>
      <c r="O480" s="11"/>
      <c r="P480" s="11"/>
      <c r="Q480" s="11"/>
      <c r="R480" s="11"/>
      <c r="S480" s="11"/>
      <c r="T480" s="11"/>
      <c r="U480" s="11"/>
      <c r="V480" s="11"/>
    </row>
    <row r="481" spans="14:22" x14ac:dyDescent="0.2">
      <c r="N481" s="11"/>
      <c r="O481" s="11"/>
      <c r="P481" s="11"/>
      <c r="Q481" s="11"/>
      <c r="R481" s="11"/>
      <c r="S481" s="11"/>
      <c r="T481" s="11"/>
      <c r="U481" s="11"/>
      <c r="V481" s="11"/>
    </row>
    <row r="482" spans="14:22" x14ac:dyDescent="0.2">
      <c r="N482" s="11"/>
      <c r="O482" s="11"/>
      <c r="P482" s="11"/>
      <c r="Q482" s="11"/>
      <c r="R482" s="11"/>
      <c r="S482" s="11"/>
      <c r="T482" s="11"/>
      <c r="U482" s="11"/>
      <c r="V482" s="11"/>
    </row>
    <row r="483" spans="14:22" x14ac:dyDescent="0.2">
      <c r="N483" s="11"/>
      <c r="O483" s="11"/>
      <c r="P483" s="11"/>
      <c r="Q483" s="11"/>
      <c r="R483" s="11"/>
      <c r="S483" s="11"/>
      <c r="T483" s="11"/>
      <c r="U483" s="11"/>
      <c r="V483" s="11"/>
    </row>
    <row r="484" spans="14:22" x14ac:dyDescent="0.2">
      <c r="N484" s="11"/>
      <c r="O484" s="11"/>
      <c r="P484" s="11"/>
      <c r="Q484" s="11"/>
      <c r="R484" s="11"/>
      <c r="S484" s="11"/>
      <c r="T484" s="11"/>
      <c r="U484" s="11"/>
      <c r="V484" s="11"/>
    </row>
    <row r="485" spans="14:22" x14ac:dyDescent="0.2">
      <c r="N485" s="11"/>
      <c r="O485" s="11"/>
      <c r="P485" s="11"/>
      <c r="Q485" s="11"/>
      <c r="R485" s="11"/>
      <c r="S485" s="11"/>
      <c r="T485" s="11"/>
      <c r="U485" s="11"/>
      <c r="V485" s="11"/>
    </row>
    <row r="486" spans="14:22" x14ac:dyDescent="0.2">
      <c r="N486" s="11"/>
      <c r="O486" s="11"/>
      <c r="P486" s="11"/>
      <c r="Q486" s="11"/>
      <c r="R486" s="11"/>
      <c r="S486" s="11"/>
      <c r="T486" s="11"/>
      <c r="U486" s="11"/>
      <c r="V486" s="11"/>
    </row>
    <row r="487" spans="14:22" x14ac:dyDescent="0.2">
      <c r="N487" s="11"/>
      <c r="O487" s="11"/>
      <c r="P487" s="11"/>
      <c r="Q487" s="11"/>
      <c r="R487" s="11"/>
      <c r="S487" s="11"/>
      <c r="T487" s="11"/>
      <c r="U487" s="11"/>
      <c r="V487" s="11"/>
    </row>
    <row r="488" spans="14:22" x14ac:dyDescent="0.2">
      <c r="N488" s="11"/>
      <c r="O488" s="11"/>
      <c r="P488" s="11"/>
      <c r="Q488" s="11"/>
      <c r="R488" s="11"/>
      <c r="S488" s="11"/>
      <c r="T488" s="11"/>
      <c r="U488" s="11"/>
      <c r="V488" s="11"/>
    </row>
    <row r="489" spans="14:22" x14ac:dyDescent="0.2">
      <c r="N489" s="11"/>
      <c r="O489" s="11"/>
      <c r="P489" s="11"/>
      <c r="Q489" s="11"/>
      <c r="R489" s="11"/>
      <c r="S489" s="11"/>
      <c r="T489" s="11"/>
      <c r="U489" s="11"/>
      <c r="V489" s="11"/>
    </row>
    <row r="490" spans="14:22" x14ac:dyDescent="0.2">
      <c r="N490" s="11"/>
      <c r="O490" s="11"/>
      <c r="P490" s="11"/>
      <c r="Q490" s="11"/>
      <c r="R490" s="11"/>
      <c r="S490" s="11"/>
      <c r="T490" s="11"/>
      <c r="U490" s="11"/>
      <c r="V490" s="11"/>
    </row>
    <row r="491" spans="14:22" x14ac:dyDescent="0.2">
      <c r="N491" s="11"/>
      <c r="O491" s="11"/>
      <c r="P491" s="11"/>
      <c r="Q491" s="11"/>
      <c r="R491" s="11"/>
      <c r="S491" s="11"/>
      <c r="T491" s="11"/>
      <c r="U491" s="11"/>
      <c r="V491" s="11"/>
    </row>
    <row r="492" spans="14:22" x14ac:dyDescent="0.2">
      <c r="N492" s="11"/>
      <c r="O492" s="11"/>
      <c r="P492" s="11"/>
      <c r="Q492" s="11"/>
      <c r="R492" s="11"/>
      <c r="S492" s="11"/>
      <c r="T492" s="11"/>
      <c r="U492" s="11"/>
      <c r="V492" s="11"/>
    </row>
    <row r="493" spans="14:22" x14ac:dyDescent="0.2">
      <c r="N493" s="11"/>
      <c r="O493" s="11"/>
      <c r="P493" s="11"/>
      <c r="Q493" s="11"/>
      <c r="R493" s="11"/>
      <c r="S493" s="11"/>
      <c r="T493" s="11"/>
      <c r="U493" s="11"/>
      <c r="V493" s="11"/>
    </row>
    <row r="494" spans="14:22" x14ac:dyDescent="0.2">
      <c r="N494" s="11"/>
      <c r="O494" s="11"/>
      <c r="P494" s="11"/>
      <c r="Q494" s="11"/>
      <c r="R494" s="11"/>
      <c r="S494" s="11"/>
      <c r="T494" s="11"/>
      <c r="U494" s="11"/>
      <c r="V494" s="11"/>
    </row>
    <row r="495" spans="14:22" x14ac:dyDescent="0.2">
      <c r="N495" s="11"/>
      <c r="O495" s="11"/>
      <c r="P495" s="11"/>
      <c r="Q495" s="11"/>
      <c r="R495" s="11"/>
      <c r="S495" s="11"/>
      <c r="T495" s="11"/>
      <c r="U495" s="11"/>
      <c r="V495" s="11"/>
    </row>
    <row r="496" spans="14:22" x14ac:dyDescent="0.2">
      <c r="N496" s="11"/>
      <c r="O496" s="11"/>
      <c r="P496" s="11"/>
      <c r="Q496" s="11"/>
      <c r="R496" s="11"/>
      <c r="S496" s="11"/>
      <c r="T496" s="11"/>
      <c r="U496" s="11"/>
      <c r="V496" s="11"/>
    </row>
    <row r="497" spans="14:22" x14ac:dyDescent="0.2">
      <c r="N497" s="11"/>
      <c r="O497" s="11"/>
      <c r="P497" s="11"/>
      <c r="Q497" s="11"/>
      <c r="R497" s="11"/>
      <c r="S497" s="11"/>
      <c r="T497" s="11"/>
      <c r="U497" s="11"/>
      <c r="V497" s="11"/>
    </row>
    <row r="498" spans="14:22" x14ac:dyDescent="0.2">
      <c r="N498" s="11"/>
      <c r="O498" s="11"/>
      <c r="P498" s="11"/>
      <c r="Q498" s="11"/>
      <c r="R498" s="11"/>
      <c r="S498" s="11"/>
      <c r="T498" s="11"/>
      <c r="U498" s="11"/>
      <c r="V498" s="11"/>
    </row>
    <row r="499" spans="14:22" x14ac:dyDescent="0.2">
      <c r="N499" s="11"/>
      <c r="O499" s="11"/>
      <c r="P499" s="11"/>
      <c r="Q499" s="11"/>
      <c r="R499" s="11"/>
      <c r="S499" s="11"/>
      <c r="T499" s="11"/>
      <c r="U499" s="11"/>
      <c r="V499" s="11"/>
    </row>
    <row r="500" spans="14:22" x14ac:dyDescent="0.2">
      <c r="N500" s="11"/>
      <c r="O500" s="11"/>
      <c r="P500" s="11"/>
      <c r="Q500" s="11"/>
      <c r="R500" s="11"/>
      <c r="S500" s="11"/>
      <c r="T500" s="11"/>
      <c r="U500" s="11"/>
      <c r="V500" s="11"/>
    </row>
    <row r="501" spans="14:22" x14ac:dyDescent="0.2">
      <c r="N501" s="11"/>
      <c r="O501" s="11"/>
      <c r="P501" s="11"/>
      <c r="Q501" s="11"/>
      <c r="R501" s="11"/>
      <c r="S501" s="11"/>
      <c r="T501" s="11"/>
      <c r="U501" s="11"/>
      <c r="V501" s="11"/>
    </row>
    <row r="502" spans="14:22" x14ac:dyDescent="0.2">
      <c r="N502" s="11"/>
      <c r="O502" s="11"/>
      <c r="P502" s="11"/>
      <c r="Q502" s="11"/>
      <c r="R502" s="11"/>
      <c r="S502" s="11"/>
      <c r="T502" s="11"/>
      <c r="U502" s="11"/>
      <c r="V502" s="11"/>
    </row>
  </sheetData>
  <sheetProtection formatCells="0" formatColumns="0" formatRows="0" sort="0" autoFilter="0" pivotTables="0"/>
  <autoFilter ref="A1:E324"/>
  <mergeCells count="12">
    <mergeCell ref="H47:K47"/>
    <mergeCell ref="A115:D115"/>
    <mergeCell ref="A153:D153"/>
    <mergeCell ref="A149:D149"/>
    <mergeCell ref="A327:B327"/>
    <mergeCell ref="A279:D279"/>
    <mergeCell ref="A185:D185"/>
    <mergeCell ref="A215:D215"/>
    <mergeCell ref="A251:D251"/>
    <mergeCell ref="A322:D322"/>
    <mergeCell ref="A323:D323"/>
    <mergeCell ref="A324:D324"/>
  </mergeCells>
  <printOptions horizontalCentered="1"/>
  <pageMargins left="7.874015748031496E-2" right="7.874015748031496E-2" top="0.43307086614173229" bottom="0.70866141732283472" header="0.51181102362204722" footer="0.51181102362204722"/>
  <pageSetup paperSize="8" scale="83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5"/>
  <sheetViews>
    <sheetView tabSelected="1" zoomScaleNormal="100" workbookViewId="0">
      <pane ySplit="4" topLeftCell="A5" activePane="bottomLeft" state="frozen"/>
      <selection pane="bottomLeft" activeCell="D21" sqref="D21"/>
    </sheetView>
  </sheetViews>
  <sheetFormatPr defaultColWidth="22.85546875" defaultRowHeight="12.75" x14ac:dyDescent="0.2"/>
  <cols>
    <col min="1" max="1" width="84.140625" customWidth="1"/>
    <col min="2" max="3" width="17.42578125" customWidth="1"/>
    <col min="4" max="4" width="16.85546875" customWidth="1"/>
    <col min="5" max="5" width="12.5703125" style="12" customWidth="1"/>
    <col min="6" max="6" width="13.7109375" style="112" customWidth="1"/>
    <col min="7" max="8" width="12.85546875" style="112" customWidth="1"/>
    <col min="9" max="9" width="11" style="12" customWidth="1"/>
    <col min="10" max="12" width="11" customWidth="1"/>
  </cols>
  <sheetData>
    <row r="1" spans="1:9" ht="26.25" customHeight="1" x14ac:dyDescent="0.25">
      <c r="A1" s="349" t="s">
        <v>127</v>
      </c>
    </row>
    <row r="2" spans="1:9" ht="26.25" customHeight="1" x14ac:dyDescent="0.25">
      <c r="A2" s="349"/>
    </row>
    <row r="3" spans="1:9" ht="26.25" customHeight="1" thickBot="1" x14ac:dyDescent="0.25">
      <c r="A3" s="304" t="s">
        <v>109</v>
      </c>
    </row>
    <row r="4" spans="1:9" ht="45" customHeight="1" thickBot="1" x14ac:dyDescent="0.25">
      <c r="A4" s="334" t="s">
        <v>108</v>
      </c>
      <c r="B4" s="335" t="s">
        <v>98</v>
      </c>
      <c r="C4" s="336" t="s">
        <v>121</v>
      </c>
      <c r="D4" s="337" t="s">
        <v>128</v>
      </c>
      <c r="E4" s="338" t="s">
        <v>125</v>
      </c>
      <c r="F4" s="336" t="s">
        <v>126</v>
      </c>
    </row>
    <row r="5" spans="1:9" ht="21" customHeight="1" thickBot="1" x14ac:dyDescent="0.25">
      <c r="A5" s="315" t="s">
        <v>109</v>
      </c>
      <c r="B5" s="339">
        <v>1087356843</v>
      </c>
      <c r="C5" s="340">
        <v>1365478601.6700001</v>
      </c>
      <c r="D5" s="341">
        <v>811390348.87</v>
      </c>
      <c r="E5" s="341">
        <f>D5/B5*100</f>
        <v>74.620429723087696</v>
      </c>
      <c r="F5" s="341">
        <f>D5/C5*100</f>
        <v>59.421681736913193</v>
      </c>
    </row>
    <row r="6" spans="1:9" ht="26.25" customHeight="1" x14ac:dyDescent="0.2">
      <c r="A6" s="304"/>
    </row>
    <row r="7" spans="1:9" ht="26.25" customHeight="1" thickBot="1" x14ac:dyDescent="0.25">
      <c r="A7" s="304" t="s">
        <v>115</v>
      </c>
    </row>
    <row r="8" spans="1:9" ht="45" customHeight="1" thickBot="1" x14ac:dyDescent="0.25">
      <c r="A8" s="334" t="s">
        <v>110</v>
      </c>
      <c r="B8" s="335" t="s">
        <v>98</v>
      </c>
      <c r="C8" s="336" t="s">
        <v>122</v>
      </c>
      <c r="D8" s="336" t="s">
        <v>128</v>
      </c>
      <c r="E8" s="338" t="s">
        <v>125</v>
      </c>
      <c r="F8" s="336" t="s">
        <v>126</v>
      </c>
    </row>
    <row r="9" spans="1:9" ht="21" customHeight="1" x14ac:dyDescent="0.2">
      <c r="A9" s="316" t="s">
        <v>111</v>
      </c>
      <c r="B9" s="348">
        <f>SUM(B11:B12)</f>
        <v>1087356843</v>
      </c>
      <c r="C9" s="348">
        <f t="shared" ref="C9:D9" si="0">SUM(C11:C12)</f>
        <v>1365478601.6700001</v>
      </c>
      <c r="D9" s="351">
        <f t="shared" si="0"/>
        <v>811390348.87</v>
      </c>
      <c r="E9" s="343">
        <f>D9/B9*100</f>
        <v>74.620429723087696</v>
      </c>
      <c r="F9" s="343">
        <f>D9/C9*100</f>
        <v>59.421681736913193</v>
      </c>
    </row>
    <row r="10" spans="1:9" ht="10.5" customHeight="1" x14ac:dyDescent="0.2">
      <c r="A10" s="317" t="s">
        <v>112</v>
      </c>
      <c r="B10" s="346"/>
      <c r="C10" s="347"/>
      <c r="D10" s="49"/>
      <c r="E10" s="344"/>
      <c r="F10" s="344"/>
    </row>
    <row r="11" spans="1:9" ht="21" customHeight="1" x14ac:dyDescent="0.2">
      <c r="A11" s="319" t="s">
        <v>113</v>
      </c>
      <c r="B11" s="342">
        <v>698629231</v>
      </c>
      <c r="C11" s="321">
        <v>856452416.36000001</v>
      </c>
      <c r="D11" s="321">
        <v>456788747.37</v>
      </c>
      <c r="E11" s="344">
        <f t="shared" ref="E11:E12" si="1">D11/B11*100</f>
        <v>65.383572158319836</v>
      </c>
      <c r="F11" s="344">
        <f t="shared" ref="F11:F12" si="2">D11/C11*100</f>
        <v>53.334982614841977</v>
      </c>
    </row>
    <row r="12" spans="1:9" ht="21" customHeight="1" thickBot="1" x14ac:dyDescent="0.25">
      <c r="A12" s="318" t="s">
        <v>114</v>
      </c>
      <c r="B12" s="339">
        <v>388727612</v>
      </c>
      <c r="C12" s="340">
        <v>509026185.31</v>
      </c>
      <c r="D12" s="340">
        <v>354601601.5</v>
      </c>
      <c r="E12" s="341">
        <f t="shared" si="1"/>
        <v>91.221099441734538</v>
      </c>
      <c r="F12" s="341">
        <f t="shared" si="2"/>
        <v>69.662742651253879</v>
      </c>
    </row>
    <row r="13" spans="1:9" ht="26.25" customHeight="1" x14ac:dyDescent="0.2">
      <c r="A13" s="304"/>
      <c r="B13" s="350"/>
    </row>
    <row r="14" spans="1:9" ht="26.25" customHeight="1" thickBot="1" x14ac:dyDescent="0.25">
      <c r="A14" s="304" t="s">
        <v>116</v>
      </c>
    </row>
    <row r="15" spans="1:9" ht="45" customHeight="1" thickBot="1" x14ac:dyDescent="0.25">
      <c r="A15" s="334" t="s">
        <v>3</v>
      </c>
      <c r="B15" s="335" t="s">
        <v>98</v>
      </c>
      <c r="C15" s="336" t="s">
        <v>123</v>
      </c>
      <c r="D15" s="337" t="s">
        <v>128</v>
      </c>
      <c r="E15" s="338" t="s">
        <v>125</v>
      </c>
      <c r="F15" s="336" t="s">
        <v>126</v>
      </c>
    </row>
    <row r="16" spans="1:9" ht="16.5" customHeight="1" x14ac:dyDescent="0.2">
      <c r="A16" s="254" t="s">
        <v>99</v>
      </c>
      <c r="B16" s="321">
        <v>172196887</v>
      </c>
      <c r="C16" s="324">
        <v>192310224</v>
      </c>
      <c r="D16" s="321">
        <v>99384489</v>
      </c>
      <c r="E16" s="324">
        <f>D16/B16*100</f>
        <v>57.71561305867278</v>
      </c>
      <c r="F16" s="321">
        <f>D16/C16*100</f>
        <v>51.679253932957828</v>
      </c>
      <c r="G16" s="278"/>
      <c r="H16" s="278"/>
      <c r="I16" s="309"/>
    </row>
    <row r="17" spans="1:27" ht="16.5" customHeight="1" x14ac:dyDescent="0.2">
      <c r="A17" s="254" t="s">
        <v>100</v>
      </c>
      <c r="B17" s="321">
        <v>207672232</v>
      </c>
      <c r="C17" s="324">
        <v>214554259</v>
      </c>
      <c r="D17" s="321">
        <v>127071309</v>
      </c>
      <c r="E17" s="324">
        <f t="shared" ref="E17:E81" si="3">D17/B17*100</f>
        <v>61.188396626853802</v>
      </c>
      <c r="F17" s="321">
        <f t="shared" ref="F17:F81" si="4">D17/C17*100</f>
        <v>59.225722011885118</v>
      </c>
      <c r="G17" s="278"/>
      <c r="H17" s="278"/>
      <c r="I17" s="309"/>
    </row>
    <row r="18" spans="1:27" ht="16.5" customHeight="1" x14ac:dyDescent="0.2">
      <c r="A18" s="254" t="s">
        <v>55</v>
      </c>
      <c r="B18" s="321">
        <v>37436939</v>
      </c>
      <c r="C18" s="324">
        <v>71430502</v>
      </c>
      <c r="D18" s="321">
        <v>24832615</v>
      </c>
      <c r="E18" s="324">
        <f t="shared" si="3"/>
        <v>66.331852077970368</v>
      </c>
      <c r="F18" s="321">
        <f t="shared" si="4"/>
        <v>34.764721379110561</v>
      </c>
      <c r="G18" s="278"/>
      <c r="H18" s="278"/>
      <c r="I18" s="309"/>
    </row>
    <row r="19" spans="1:27" ht="16.5" customHeight="1" x14ac:dyDescent="0.2">
      <c r="A19" s="254" t="s">
        <v>6</v>
      </c>
      <c r="B19" s="321">
        <v>9190000</v>
      </c>
      <c r="C19" s="324">
        <v>9190000</v>
      </c>
      <c r="D19" s="321">
        <v>5584864</v>
      </c>
      <c r="E19" s="324">
        <f t="shared" si="3"/>
        <v>60.771099020674647</v>
      </c>
      <c r="F19" s="321">
        <f t="shared" si="4"/>
        <v>60.771099020674647</v>
      </c>
      <c r="G19" s="278"/>
      <c r="H19" s="278"/>
    </row>
    <row r="20" spans="1:27" ht="16.5" customHeight="1" x14ac:dyDescent="0.2">
      <c r="A20" s="254" t="s">
        <v>7</v>
      </c>
      <c r="B20" s="321">
        <v>1000000</v>
      </c>
      <c r="C20" s="324">
        <v>1000000</v>
      </c>
      <c r="D20" s="321">
        <v>869816</v>
      </c>
      <c r="E20" s="324">
        <f t="shared" si="3"/>
        <v>86.9816</v>
      </c>
      <c r="F20" s="321">
        <f t="shared" si="4"/>
        <v>86.9816</v>
      </c>
      <c r="G20" s="278"/>
      <c r="H20" s="278"/>
    </row>
    <row r="21" spans="1:27" ht="16.5" customHeight="1" x14ac:dyDescent="0.2">
      <c r="A21" s="331" t="s">
        <v>75</v>
      </c>
      <c r="B21" s="321">
        <v>1000000</v>
      </c>
      <c r="C21" s="324">
        <v>3000000</v>
      </c>
      <c r="D21" s="321">
        <v>2378820</v>
      </c>
      <c r="E21" s="324">
        <f t="shared" si="3"/>
        <v>237.88200000000001</v>
      </c>
      <c r="F21" s="321">
        <f t="shared" si="4"/>
        <v>79.293999999999997</v>
      </c>
      <c r="G21" s="278"/>
      <c r="H21" s="278"/>
    </row>
    <row r="22" spans="1:27" ht="16.5" customHeight="1" x14ac:dyDescent="0.2">
      <c r="A22" s="254" t="s">
        <v>8</v>
      </c>
      <c r="B22" s="321">
        <v>500000</v>
      </c>
      <c r="C22" s="324">
        <v>500000</v>
      </c>
      <c r="D22" s="321"/>
      <c r="E22" s="324">
        <f t="shared" si="3"/>
        <v>0</v>
      </c>
      <c r="F22" s="321">
        <f t="shared" si="4"/>
        <v>0</v>
      </c>
      <c r="G22" s="278"/>
      <c r="H22" s="278"/>
    </row>
    <row r="23" spans="1:27" ht="16.5" customHeight="1" x14ac:dyDescent="0.2">
      <c r="A23" s="254" t="s">
        <v>56</v>
      </c>
      <c r="B23" s="321">
        <v>112424388</v>
      </c>
      <c r="C23" s="324">
        <v>122006076</v>
      </c>
      <c r="D23" s="321">
        <v>63530157</v>
      </c>
      <c r="E23" s="324">
        <f t="shared" si="3"/>
        <v>56.509230897481068</v>
      </c>
      <c r="F23" s="321">
        <f t="shared" si="4"/>
        <v>52.071305858570518</v>
      </c>
      <c r="G23" s="278"/>
      <c r="H23" s="278"/>
    </row>
    <row r="24" spans="1:27" ht="16.5" customHeight="1" x14ac:dyDescent="0.2">
      <c r="A24" s="254" t="s">
        <v>57</v>
      </c>
      <c r="B24" s="321">
        <v>40473181</v>
      </c>
      <c r="C24" s="324">
        <v>43995251</v>
      </c>
      <c r="D24" s="321">
        <v>22954188</v>
      </c>
      <c r="E24" s="324">
        <f t="shared" si="3"/>
        <v>56.714563651421422</v>
      </c>
      <c r="F24" s="321">
        <f t="shared" si="4"/>
        <v>52.17424035153249</v>
      </c>
      <c r="G24" s="278"/>
      <c r="H24" s="278"/>
    </row>
    <row r="25" spans="1:27" ht="16.5" customHeight="1" x14ac:dyDescent="0.2">
      <c r="A25" s="254" t="s">
        <v>49</v>
      </c>
      <c r="B25" s="321">
        <v>120000</v>
      </c>
      <c r="C25" s="324">
        <v>122000</v>
      </c>
      <c r="D25" s="321">
        <v>33499.01</v>
      </c>
      <c r="E25" s="324">
        <f t="shared" si="3"/>
        <v>27.915841666666669</v>
      </c>
      <c r="F25" s="321">
        <f t="shared" si="4"/>
        <v>27.458204918032784</v>
      </c>
      <c r="G25" s="308"/>
    </row>
    <row r="26" spans="1:27" ht="16.5" customHeight="1" x14ac:dyDescent="0.2">
      <c r="A26" s="331" t="s">
        <v>63</v>
      </c>
      <c r="B26" s="321">
        <v>1362242</v>
      </c>
      <c r="C26" s="324">
        <v>1362242</v>
      </c>
      <c r="D26" s="321">
        <v>1078949.01</v>
      </c>
      <c r="E26" s="324">
        <f t="shared" si="3"/>
        <v>79.203916044285819</v>
      </c>
      <c r="F26" s="321">
        <f t="shared" si="4"/>
        <v>79.203916044285819</v>
      </c>
      <c r="G26" s="107"/>
    </row>
    <row r="27" spans="1:27" ht="16.5" customHeight="1" x14ac:dyDescent="0.2">
      <c r="A27" s="254" t="s">
        <v>12</v>
      </c>
      <c r="B27" s="321">
        <v>200000</v>
      </c>
      <c r="C27" s="324">
        <v>420000</v>
      </c>
      <c r="D27" s="321"/>
      <c r="E27" s="324">
        <f t="shared" si="3"/>
        <v>0</v>
      </c>
      <c r="F27" s="321">
        <f t="shared" si="4"/>
        <v>0</v>
      </c>
      <c r="G27" s="287"/>
    </row>
    <row r="28" spans="1:27" ht="16.5" customHeight="1" x14ac:dyDescent="0.2">
      <c r="A28" s="254" t="s">
        <v>129</v>
      </c>
      <c r="B28" s="321">
        <v>200000</v>
      </c>
      <c r="C28" s="324">
        <v>200000</v>
      </c>
      <c r="D28" s="321">
        <v>200000</v>
      </c>
      <c r="E28" s="324">
        <f t="shared" ref="E28" si="5">D28/B28*100</f>
        <v>100</v>
      </c>
      <c r="F28" s="321">
        <f t="shared" ref="F28" si="6">D28/C28*100</f>
        <v>100</v>
      </c>
      <c r="G28" s="287"/>
    </row>
    <row r="29" spans="1:27" ht="16.5" customHeight="1" x14ac:dyDescent="0.2">
      <c r="A29" s="254" t="s">
        <v>13</v>
      </c>
      <c r="B29" s="321">
        <v>79248</v>
      </c>
      <c r="C29" s="324">
        <v>79248</v>
      </c>
      <c r="D29" s="321">
        <v>34673</v>
      </c>
      <c r="E29" s="324">
        <f t="shared" si="3"/>
        <v>43.752523722996159</v>
      </c>
      <c r="F29" s="321">
        <f t="shared" si="4"/>
        <v>43.752523722996159</v>
      </c>
    </row>
    <row r="30" spans="1:27" ht="16.5" customHeight="1" x14ac:dyDescent="0.2">
      <c r="A30" s="254" t="s">
        <v>14</v>
      </c>
      <c r="B30" s="321">
        <v>30000</v>
      </c>
      <c r="C30" s="324">
        <v>30000</v>
      </c>
      <c r="D30" s="321">
        <v>21515</v>
      </c>
      <c r="E30" s="324">
        <f t="shared" si="3"/>
        <v>71.716666666666669</v>
      </c>
      <c r="F30" s="321">
        <f t="shared" si="4"/>
        <v>71.716666666666669</v>
      </c>
      <c r="G30" s="305"/>
      <c r="I30" s="309"/>
      <c r="J30" s="309"/>
      <c r="K30" s="309"/>
    </row>
    <row r="31" spans="1:27" s="112" customFormat="1" ht="16.5" customHeight="1" x14ac:dyDescent="0.2">
      <c r="A31" s="254" t="s">
        <v>15</v>
      </c>
      <c r="B31" s="321">
        <v>140752</v>
      </c>
      <c r="C31" s="324">
        <v>140752</v>
      </c>
      <c r="D31" s="321">
        <v>105730</v>
      </c>
      <c r="E31" s="324">
        <f t="shared" si="3"/>
        <v>75.117937933386386</v>
      </c>
      <c r="F31" s="321">
        <f t="shared" si="4"/>
        <v>75.117937933386386</v>
      </c>
      <c r="G31" s="113"/>
      <c r="I31" s="12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s="112" customFormat="1" ht="16.5" customHeight="1" x14ac:dyDescent="0.2">
      <c r="A32" s="254" t="s">
        <v>16</v>
      </c>
      <c r="B32" s="321">
        <v>1255000</v>
      </c>
      <c r="C32" s="324">
        <v>1258000</v>
      </c>
      <c r="D32" s="321">
        <v>594754.61</v>
      </c>
      <c r="E32" s="324">
        <f t="shared" si="3"/>
        <v>47.390805577689243</v>
      </c>
      <c r="F32" s="321">
        <f t="shared" si="4"/>
        <v>47.277790937996819</v>
      </c>
      <c r="G32" s="113"/>
      <c r="I32" s="1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s="112" customFormat="1" ht="16.5" customHeight="1" x14ac:dyDescent="0.2">
      <c r="A33" s="332" t="s">
        <v>43</v>
      </c>
      <c r="B33" s="321">
        <v>5571751</v>
      </c>
      <c r="C33" s="324">
        <v>8283871.1099999994</v>
      </c>
      <c r="D33" s="321">
        <v>4138656.11</v>
      </c>
      <c r="E33" s="324">
        <f t="shared" si="3"/>
        <v>74.279272530305107</v>
      </c>
      <c r="F33" s="321">
        <f t="shared" si="4"/>
        <v>49.960411684869875</v>
      </c>
      <c r="G33" s="113"/>
      <c r="I33" s="12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s="112" customFormat="1" ht="16.5" customHeight="1" x14ac:dyDescent="0.2">
      <c r="A34" s="254" t="s">
        <v>17</v>
      </c>
      <c r="B34" s="321">
        <v>10705622.65</v>
      </c>
      <c r="C34" s="324">
        <v>11949977.84</v>
      </c>
      <c r="D34" s="321">
        <v>5769506.4299999997</v>
      </c>
      <c r="E34" s="324">
        <f t="shared" si="3"/>
        <v>53.892301444045387</v>
      </c>
      <c r="F34" s="321">
        <f t="shared" si="4"/>
        <v>48.280478066560164</v>
      </c>
      <c r="G34" s="113"/>
      <c r="I34" s="12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s="112" customFormat="1" ht="16.5" customHeight="1" x14ac:dyDescent="0.2">
      <c r="A35" s="254" t="s">
        <v>18</v>
      </c>
      <c r="B35" s="321">
        <v>200000</v>
      </c>
      <c r="C35" s="324">
        <v>200000</v>
      </c>
      <c r="D35" s="321">
        <v>168112.79</v>
      </c>
      <c r="E35" s="324">
        <f t="shared" si="3"/>
        <v>84.056395000000009</v>
      </c>
      <c r="F35" s="321">
        <f t="shared" si="4"/>
        <v>84.056395000000009</v>
      </c>
      <c r="G35" s="113"/>
      <c r="I35" s="12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112" customFormat="1" ht="16.5" customHeight="1" x14ac:dyDescent="0.2">
      <c r="A36" s="254" t="s">
        <v>19</v>
      </c>
      <c r="B36" s="321">
        <v>1569722.05</v>
      </c>
      <c r="C36" s="324">
        <v>1586733.27</v>
      </c>
      <c r="D36" s="321">
        <v>997842.05</v>
      </c>
      <c r="E36" s="324">
        <f t="shared" si="3"/>
        <v>63.568072449514233</v>
      </c>
      <c r="F36" s="321">
        <f t="shared" si="4"/>
        <v>62.886565049461652</v>
      </c>
      <c r="G36" s="113"/>
      <c r="I36" s="12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s="112" customFormat="1" ht="16.5" customHeight="1" x14ac:dyDescent="0.2">
      <c r="A37" s="254" t="s">
        <v>20</v>
      </c>
      <c r="B37" s="321">
        <v>1016293</v>
      </c>
      <c r="C37" s="324">
        <v>1131729.6499999999</v>
      </c>
      <c r="D37" s="321">
        <v>724551.88</v>
      </c>
      <c r="E37" s="324">
        <f t="shared" si="3"/>
        <v>71.293601353153079</v>
      </c>
      <c r="F37" s="321">
        <f t="shared" si="4"/>
        <v>64.021639797101727</v>
      </c>
      <c r="G37" s="113"/>
      <c r="I37" s="12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s="112" customFormat="1" ht="16.5" customHeight="1" x14ac:dyDescent="0.2">
      <c r="A38" s="254" t="s">
        <v>21</v>
      </c>
      <c r="B38" s="321">
        <v>2226500</v>
      </c>
      <c r="C38" s="324">
        <v>2226500</v>
      </c>
      <c r="D38" s="321">
        <v>1186855.6399999999</v>
      </c>
      <c r="E38" s="324">
        <f t="shared" si="3"/>
        <v>53.305889961823482</v>
      </c>
      <c r="F38" s="321">
        <f t="shared" si="4"/>
        <v>53.305889961823482</v>
      </c>
      <c r="G38" s="113"/>
      <c r="I38" s="12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s="112" customFormat="1" ht="16.5" customHeight="1" x14ac:dyDescent="0.2">
      <c r="A39" s="254" t="s">
        <v>22</v>
      </c>
      <c r="B39" s="321">
        <v>11637462.15</v>
      </c>
      <c r="C39" s="324">
        <v>12068049.43</v>
      </c>
      <c r="D39" s="321">
        <v>8150055.9400000004</v>
      </c>
      <c r="E39" s="324">
        <f t="shared" si="3"/>
        <v>70.03293187939606</v>
      </c>
      <c r="F39" s="321">
        <f t="shared" si="4"/>
        <v>67.534161069474507</v>
      </c>
      <c r="G39" s="113"/>
      <c r="I39" s="12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s="112" customFormat="1" ht="16.5" customHeight="1" x14ac:dyDescent="0.2">
      <c r="A40" s="254" t="s">
        <v>23</v>
      </c>
      <c r="B40" s="321">
        <v>2075000</v>
      </c>
      <c r="C40" s="324">
        <v>2458433.58</v>
      </c>
      <c r="D40" s="321">
        <v>998604.55</v>
      </c>
      <c r="E40" s="324">
        <f t="shared" si="3"/>
        <v>48.125520481927715</v>
      </c>
      <c r="F40" s="321">
        <f t="shared" si="4"/>
        <v>40.619545637673887</v>
      </c>
      <c r="G40" s="113"/>
      <c r="I40" s="12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s="112" customFormat="1" ht="16.5" customHeight="1" x14ac:dyDescent="0.2">
      <c r="A41" s="254" t="s">
        <v>24</v>
      </c>
      <c r="B41" s="321">
        <v>376000</v>
      </c>
      <c r="C41" s="324">
        <v>376000</v>
      </c>
      <c r="D41" s="321">
        <v>115079.61</v>
      </c>
      <c r="E41" s="324">
        <f t="shared" si="3"/>
        <v>30.606279255319148</v>
      </c>
      <c r="F41" s="321">
        <f t="shared" si="4"/>
        <v>30.606279255319148</v>
      </c>
      <c r="G41" s="107"/>
      <c r="I41" s="12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s="112" customFormat="1" ht="16.5" customHeight="1" x14ac:dyDescent="0.2">
      <c r="A42" s="254" t="s">
        <v>25</v>
      </c>
      <c r="B42" s="321">
        <v>5038701</v>
      </c>
      <c r="C42" s="324">
        <v>6370489.9500000002</v>
      </c>
      <c r="D42" s="321">
        <v>3580457.36</v>
      </c>
      <c r="E42" s="324">
        <f t="shared" si="3"/>
        <v>71.059135281097255</v>
      </c>
      <c r="F42" s="321">
        <f t="shared" si="4"/>
        <v>56.203798893050603</v>
      </c>
      <c r="G42" s="305"/>
      <c r="I42" s="1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s="112" customFormat="1" ht="16.5" customHeight="1" x14ac:dyDescent="0.2">
      <c r="A43" s="254" t="s">
        <v>26</v>
      </c>
      <c r="B43" s="321">
        <v>1366000</v>
      </c>
      <c r="C43" s="324">
        <v>1366000</v>
      </c>
      <c r="D43" s="321">
        <v>539326</v>
      </c>
      <c r="E43" s="324">
        <f t="shared" si="3"/>
        <v>39.482137628111275</v>
      </c>
      <c r="F43" s="321">
        <f t="shared" si="4"/>
        <v>39.482137628111275</v>
      </c>
      <c r="G43" s="113"/>
      <c r="I43" s="12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s="112" customFormat="1" ht="16.5" customHeight="1" x14ac:dyDescent="0.2">
      <c r="A44" s="254" t="s">
        <v>27</v>
      </c>
      <c r="B44" s="321">
        <v>6627449.5099999998</v>
      </c>
      <c r="C44" s="324">
        <v>13173164.899999999</v>
      </c>
      <c r="D44" s="321">
        <v>4303427.57</v>
      </c>
      <c r="E44" s="324">
        <f t="shared" si="3"/>
        <v>64.933388983298343</v>
      </c>
      <c r="F44" s="321">
        <f t="shared" si="4"/>
        <v>32.668137100447296</v>
      </c>
      <c r="G44" s="262"/>
      <c r="I44" s="12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s="112" customFormat="1" ht="16.5" customHeight="1" x14ac:dyDescent="0.2">
      <c r="A45" s="254" t="s">
        <v>28</v>
      </c>
      <c r="B45" s="321">
        <v>2888478.3</v>
      </c>
      <c r="C45" s="324">
        <v>8532567.4199999999</v>
      </c>
      <c r="D45" s="321">
        <v>987756.67</v>
      </c>
      <c r="E45" s="324">
        <f t="shared" si="3"/>
        <v>34.196437272871329</v>
      </c>
      <c r="F45" s="321">
        <f t="shared" si="4"/>
        <v>11.576312513918584</v>
      </c>
      <c r="G45" s="108"/>
      <c r="I45" s="12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s="112" customFormat="1" ht="16.5" customHeight="1" x14ac:dyDescent="0.2">
      <c r="A46" s="254" t="s">
        <v>29</v>
      </c>
      <c r="B46" s="321">
        <v>2193159</v>
      </c>
      <c r="C46" s="324">
        <v>2193159</v>
      </c>
      <c r="D46" s="321">
        <v>403186.61</v>
      </c>
      <c r="E46" s="324">
        <f t="shared" si="3"/>
        <v>18.383829444194426</v>
      </c>
      <c r="F46" s="321">
        <f t="shared" si="4"/>
        <v>18.383829444194426</v>
      </c>
      <c r="G46" s="107"/>
      <c r="I46" s="12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6.5" customHeight="1" x14ac:dyDescent="0.2">
      <c r="A47" s="331" t="s">
        <v>64</v>
      </c>
      <c r="B47" s="321">
        <v>18168337</v>
      </c>
      <c r="C47" s="324">
        <v>22023337</v>
      </c>
      <c r="D47" s="321">
        <v>13589493.02</v>
      </c>
      <c r="E47" s="324">
        <f t="shared" si="3"/>
        <v>74.797671465473144</v>
      </c>
      <c r="F47" s="321">
        <f t="shared" si="4"/>
        <v>61.704967871126883</v>
      </c>
      <c r="G47" s="302"/>
      <c r="H47" s="302"/>
    </row>
    <row r="48" spans="1:27" ht="16.5" customHeight="1" x14ac:dyDescent="0.2">
      <c r="A48" s="254" t="s">
        <v>58</v>
      </c>
      <c r="B48" s="321">
        <v>66139814.799999997</v>
      </c>
      <c r="C48" s="324">
        <v>85750181.629999995</v>
      </c>
      <c r="D48" s="321">
        <v>24556239.800000001</v>
      </c>
      <c r="E48" s="324">
        <f t="shared" si="3"/>
        <v>37.127772241660409</v>
      </c>
      <c r="F48" s="321">
        <f t="shared" si="4"/>
        <v>28.63695368711489</v>
      </c>
      <c r="G48" s="110"/>
      <c r="H48" s="107"/>
    </row>
    <row r="49" spans="1:8" ht="16.5" customHeight="1" x14ac:dyDescent="0.2">
      <c r="A49" s="254" t="s">
        <v>47</v>
      </c>
      <c r="B49" s="321">
        <v>42726300</v>
      </c>
      <c r="C49" s="324">
        <v>128734102.91</v>
      </c>
      <c r="D49" s="321">
        <v>78199825.709999993</v>
      </c>
      <c r="E49" s="324">
        <f t="shared" si="3"/>
        <v>183.02503542314685</v>
      </c>
      <c r="F49" s="321">
        <f t="shared" si="4"/>
        <v>60.745229074746966</v>
      </c>
      <c r="G49" s="308"/>
    </row>
    <row r="50" spans="1:8" ht="16.5" customHeight="1" x14ac:dyDescent="0.2">
      <c r="A50" s="254" t="s">
        <v>31</v>
      </c>
      <c r="B50" s="321">
        <v>136000</v>
      </c>
      <c r="C50" s="324">
        <v>230044</v>
      </c>
      <c r="D50" s="321">
        <v>23492.62</v>
      </c>
      <c r="E50" s="324">
        <f t="shared" si="3"/>
        <v>17.273985294117647</v>
      </c>
      <c r="F50" s="321">
        <f t="shared" si="4"/>
        <v>10.212228964893672</v>
      </c>
      <c r="G50" s="306"/>
    </row>
    <row r="51" spans="1:8" ht="16.5" customHeight="1" x14ac:dyDescent="0.2">
      <c r="A51" s="254" t="s">
        <v>32</v>
      </c>
      <c r="B51" s="321">
        <v>9802629</v>
      </c>
      <c r="C51" s="324">
        <v>12670116.699999999</v>
      </c>
      <c r="D51" s="321">
        <v>5314858.32</v>
      </c>
      <c r="E51" s="324">
        <f t="shared" si="3"/>
        <v>54.218703166262848</v>
      </c>
      <c r="F51" s="321">
        <f t="shared" si="4"/>
        <v>41.94798237335889</v>
      </c>
      <c r="G51" s="107"/>
    </row>
    <row r="52" spans="1:8" ht="16.5" customHeight="1" x14ac:dyDescent="0.2">
      <c r="A52" s="254" t="s">
        <v>33</v>
      </c>
      <c r="B52" s="321">
        <v>5725442</v>
      </c>
      <c r="C52" s="324">
        <v>6652758.0600000005</v>
      </c>
      <c r="D52" s="321">
        <v>2603670.37</v>
      </c>
      <c r="E52" s="324">
        <f t="shared" si="3"/>
        <v>45.475447485102464</v>
      </c>
      <c r="F52" s="321">
        <f t="shared" si="4"/>
        <v>39.136706107722183</v>
      </c>
      <c r="G52" s="262"/>
    </row>
    <row r="53" spans="1:8" ht="16.5" customHeight="1" x14ac:dyDescent="0.2">
      <c r="A53" s="254" t="s">
        <v>34</v>
      </c>
      <c r="B53" s="321">
        <v>265780</v>
      </c>
      <c r="C53" s="324">
        <v>438180</v>
      </c>
      <c r="D53" s="321">
        <v>83719.149999999994</v>
      </c>
      <c r="E53" s="324">
        <f t="shared" si="3"/>
        <v>31.499416810896228</v>
      </c>
      <c r="F53" s="321">
        <f t="shared" si="4"/>
        <v>19.106109361449629</v>
      </c>
      <c r="H53" s="109"/>
    </row>
    <row r="54" spans="1:8" ht="16.5" customHeight="1" x14ac:dyDescent="0.2">
      <c r="A54" s="254" t="s">
        <v>50</v>
      </c>
      <c r="B54" s="321">
        <v>13000</v>
      </c>
      <c r="C54" s="324">
        <v>13000</v>
      </c>
      <c r="D54" s="321">
        <v>4903</v>
      </c>
      <c r="E54" s="324">
        <f t="shared" si="3"/>
        <v>37.715384615384615</v>
      </c>
      <c r="F54" s="321">
        <f t="shared" si="4"/>
        <v>37.715384615384615</v>
      </c>
      <c r="G54" s="107"/>
    </row>
    <row r="55" spans="1:8" ht="16.5" customHeight="1" x14ac:dyDescent="0.2">
      <c r="A55" s="254" t="s">
        <v>104</v>
      </c>
      <c r="B55" s="321"/>
      <c r="C55" s="324"/>
      <c r="D55" s="321">
        <v>514853</v>
      </c>
      <c r="E55" s="327" t="s">
        <v>124</v>
      </c>
      <c r="F55" s="329" t="s">
        <v>124</v>
      </c>
      <c r="G55" s="107"/>
    </row>
    <row r="56" spans="1:8" ht="16.5" customHeight="1" x14ac:dyDescent="0.2">
      <c r="A56" s="254" t="s">
        <v>51</v>
      </c>
      <c r="B56" s="321">
        <v>30000</v>
      </c>
      <c r="C56" s="324">
        <v>30000</v>
      </c>
      <c r="D56" s="321">
        <v>30000</v>
      </c>
      <c r="E56" s="324">
        <f t="shared" si="3"/>
        <v>100</v>
      </c>
      <c r="F56" s="321">
        <f t="shared" si="4"/>
        <v>100</v>
      </c>
      <c r="G56" s="107"/>
    </row>
    <row r="57" spans="1:8" ht="16.5" customHeight="1" x14ac:dyDescent="0.2">
      <c r="A57" s="254" t="s">
        <v>105</v>
      </c>
      <c r="B57" s="321">
        <v>92000</v>
      </c>
      <c r="C57" s="324">
        <v>92000</v>
      </c>
      <c r="D57" s="321">
        <v>58100</v>
      </c>
      <c r="E57" s="324">
        <f t="shared" si="3"/>
        <v>63.152173913043477</v>
      </c>
      <c r="F57" s="321">
        <f t="shared" si="4"/>
        <v>63.152173913043477</v>
      </c>
      <c r="G57" s="113"/>
      <c r="H57" s="109"/>
    </row>
    <row r="58" spans="1:8" ht="16.5" customHeight="1" x14ac:dyDescent="0.2">
      <c r="A58" s="254" t="s">
        <v>36</v>
      </c>
      <c r="B58" s="321">
        <v>940000</v>
      </c>
      <c r="C58" s="324">
        <v>940000</v>
      </c>
      <c r="D58" s="321">
        <v>774960.75</v>
      </c>
      <c r="E58" s="324">
        <f t="shared" si="3"/>
        <v>82.44263297872341</v>
      </c>
      <c r="F58" s="321">
        <f t="shared" si="4"/>
        <v>82.44263297872341</v>
      </c>
      <c r="G58" s="107"/>
    </row>
    <row r="59" spans="1:8" ht="16.5" customHeight="1" x14ac:dyDescent="0.2">
      <c r="A59" s="254" t="s">
        <v>106</v>
      </c>
      <c r="B59" s="321">
        <v>140000</v>
      </c>
      <c r="C59" s="324">
        <v>140000</v>
      </c>
      <c r="D59" s="321">
        <v>138952</v>
      </c>
      <c r="E59" s="324">
        <f t="shared" si="3"/>
        <v>99.251428571428562</v>
      </c>
      <c r="F59" s="321">
        <f t="shared" si="4"/>
        <v>99.251428571428562</v>
      </c>
      <c r="G59" s="107"/>
    </row>
    <row r="60" spans="1:8" ht="16.5" customHeight="1" x14ac:dyDescent="0.2">
      <c r="A60" s="254" t="s">
        <v>53</v>
      </c>
      <c r="B60" s="321">
        <v>1319200</v>
      </c>
      <c r="C60" s="324">
        <v>1319200</v>
      </c>
      <c r="D60" s="321">
        <v>732200</v>
      </c>
      <c r="E60" s="324">
        <f t="shared" si="3"/>
        <v>55.503335354760466</v>
      </c>
      <c r="F60" s="321">
        <f t="shared" si="4"/>
        <v>55.503335354760466</v>
      </c>
      <c r="G60" s="107"/>
    </row>
    <row r="61" spans="1:8" ht="16.5" customHeight="1" x14ac:dyDescent="0.2">
      <c r="A61" s="254" t="s">
        <v>107</v>
      </c>
      <c r="B61" s="321">
        <v>2976611</v>
      </c>
      <c r="C61" s="324">
        <v>2976611</v>
      </c>
      <c r="D61" s="321">
        <v>1313740</v>
      </c>
      <c r="E61" s="324">
        <f t="shared" si="3"/>
        <v>44.135427840587838</v>
      </c>
      <c r="F61" s="321">
        <f t="shared" si="4"/>
        <v>44.135427840587838</v>
      </c>
      <c r="G61" s="107"/>
    </row>
    <row r="62" spans="1:8" ht="16.5" customHeight="1" x14ac:dyDescent="0.2">
      <c r="A62" s="331" t="s">
        <v>93</v>
      </c>
      <c r="B62" s="321">
        <v>1176000</v>
      </c>
      <c r="C62" s="324">
        <v>1176000</v>
      </c>
      <c r="D62" s="321">
        <v>1176000</v>
      </c>
      <c r="E62" s="324">
        <f t="shared" si="3"/>
        <v>100</v>
      </c>
      <c r="F62" s="321">
        <f t="shared" si="4"/>
        <v>100</v>
      </c>
      <c r="G62" s="107"/>
    </row>
    <row r="63" spans="1:8" ht="16.5" customHeight="1" x14ac:dyDescent="0.2">
      <c r="A63" s="254" t="s">
        <v>40</v>
      </c>
      <c r="B63" s="321">
        <v>69685501</v>
      </c>
      <c r="C63" s="324">
        <v>88153501</v>
      </c>
      <c r="D63" s="321">
        <v>88153501</v>
      </c>
      <c r="E63" s="324">
        <f t="shared" si="3"/>
        <v>126.50192613238154</v>
      </c>
      <c r="F63" s="321">
        <f t="shared" si="4"/>
        <v>100</v>
      </c>
      <c r="G63" s="250"/>
    </row>
    <row r="64" spans="1:8" ht="16.5" customHeight="1" x14ac:dyDescent="0.2">
      <c r="A64" s="254" t="s">
        <v>60</v>
      </c>
      <c r="B64" s="321">
        <v>51971688</v>
      </c>
      <c r="C64" s="324">
        <v>57893037</v>
      </c>
      <c r="D64" s="321">
        <v>56959238</v>
      </c>
      <c r="E64" s="324">
        <f t="shared" si="3"/>
        <v>109.59666732394761</v>
      </c>
      <c r="F64" s="321">
        <f t="shared" si="4"/>
        <v>98.387027096194657</v>
      </c>
      <c r="G64" s="280"/>
    </row>
    <row r="65" spans="1:24" s="11" customFormat="1" ht="16.5" customHeight="1" x14ac:dyDescent="0.2">
      <c r="A65" s="254" t="s">
        <v>41</v>
      </c>
      <c r="B65" s="321">
        <v>13847901</v>
      </c>
      <c r="C65" s="324">
        <v>13847901</v>
      </c>
      <c r="D65" s="321">
        <v>13847901</v>
      </c>
      <c r="E65" s="324">
        <f t="shared" si="3"/>
        <v>100</v>
      </c>
      <c r="F65" s="321">
        <f t="shared" si="4"/>
        <v>100</v>
      </c>
      <c r="G65" s="280"/>
      <c r="H65" s="112"/>
      <c r="I65" s="12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11" customFormat="1" ht="16.5" customHeight="1" x14ac:dyDescent="0.2">
      <c r="A66" s="331" t="s">
        <v>78</v>
      </c>
      <c r="B66" s="321">
        <v>68063910</v>
      </c>
      <c r="C66" s="324">
        <v>85964561</v>
      </c>
      <c r="D66" s="321">
        <v>85964561</v>
      </c>
      <c r="E66" s="324">
        <f t="shared" si="3"/>
        <v>126.29976884960033</v>
      </c>
      <c r="F66" s="321">
        <f t="shared" si="4"/>
        <v>100</v>
      </c>
      <c r="G66" s="281"/>
      <c r="H66" s="112"/>
      <c r="I66" s="12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11" customFormat="1" ht="16.5" customHeight="1" x14ac:dyDescent="0.2">
      <c r="A67" s="254" t="s">
        <v>62</v>
      </c>
      <c r="B67" s="321">
        <v>12572000</v>
      </c>
      <c r="C67" s="324">
        <v>12572000</v>
      </c>
      <c r="D67" s="321">
        <v>12434188</v>
      </c>
      <c r="E67" s="324">
        <f t="shared" si="3"/>
        <v>98.903818008272353</v>
      </c>
      <c r="F67" s="321">
        <f t="shared" si="4"/>
        <v>98.903818008272353</v>
      </c>
      <c r="G67" s="281"/>
      <c r="H67" s="112"/>
      <c r="I67" s="12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s="11" customFormat="1" ht="16.5" customHeight="1" x14ac:dyDescent="0.2">
      <c r="A68" s="254" t="s">
        <v>42</v>
      </c>
      <c r="B68" s="321">
        <v>5714000</v>
      </c>
      <c r="C68" s="324">
        <v>5714000</v>
      </c>
      <c r="D68" s="321">
        <v>5682566</v>
      </c>
      <c r="E68" s="324">
        <f t="shared" si="3"/>
        <v>99.449877493874695</v>
      </c>
      <c r="F68" s="321">
        <f t="shared" si="4"/>
        <v>99.449877493874695</v>
      </c>
      <c r="G68" s="281"/>
      <c r="H68" s="112"/>
      <c r="I68" s="12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s="11" customFormat="1" ht="16.5" customHeight="1" x14ac:dyDescent="0.2">
      <c r="A69" s="254" t="s">
        <v>97</v>
      </c>
      <c r="B69" s="321">
        <v>2205000</v>
      </c>
      <c r="C69" s="324">
        <v>2205000</v>
      </c>
      <c r="D69" s="321">
        <v>2205000</v>
      </c>
      <c r="E69" s="324">
        <f t="shared" si="3"/>
        <v>100</v>
      </c>
      <c r="F69" s="321">
        <f t="shared" si="4"/>
        <v>100</v>
      </c>
      <c r="G69" s="281"/>
      <c r="H69" s="112"/>
      <c r="I69" s="12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16.5" customHeight="1" x14ac:dyDescent="0.2">
      <c r="A70" s="254" t="s">
        <v>59</v>
      </c>
      <c r="B70" s="321">
        <v>7596910</v>
      </c>
      <c r="C70" s="324">
        <v>8241721.5</v>
      </c>
      <c r="D70" s="321">
        <v>4080123</v>
      </c>
      <c r="E70" s="324">
        <f t="shared" si="3"/>
        <v>53.707665353413425</v>
      </c>
      <c r="F70" s="321">
        <f t="shared" si="4"/>
        <v>49.50571309646898</v>
      </c>
      <c r="G70" s="307"/>
      <c r="I70" s="310"/>
      <c r="J70" s="310"/>
      <c r="K70" s="310"/>
    </row>
    <row r="71" spans="1:24" ht="16.5" customHeight="1" x14ac:dyDescent="0.2">
      <c r="A71" s="254" t="s">
        <v>37</v>
      </c>
      <c r="B71" s="321">
        <v>170000</v>
      </c>
      <c r="C71" s="324">
        <v>470000</v>
      </c>
      <c r="D71" s="321">
        <v>62615</v>
      </c>
      <c r="E71" s="324">
        <f t="shared" si="3"/>
        <v>36.832352941176474</v>
      </c>
      <c r="F71" s="321">
        <f t="shared" si="4"/>
        <v>13.322340425531914</v>
      </c>
      <c r="G71" s="251"/>
      <c r="H71" s="29"/>
    </row>
    <row r="72" spans="1:24" ht="16.5" customHeight="1" x14ac:dyDescent="0.2">
      <c r="A72" s="254" t="s">
        <v>119</v>
      </c>
      <c r="B72" s="321">
        <v>2000</v>
      </c>
      <c r="C72" s="324">
        <v>2000</v>
      </c>
      <c r="D72" s="321">
        <v>2000</v>
      </c>
      <c r="E72" s="324">
        <f t="shared" si="3"/>
        <v>100</v>
      </c>
      <c r="F72" s="321">
        <f t="shared" si="4"/>
        <v>100</v>
      </c>
      <c r="G72" s="251"/>
      <c r="H72" s="29"/>
    </row>
    <row r="73" spans="1:24" ht="16.5" customHeight="1" x14ac:dyDescent="0.2">
      <c r="A73" s="331" t="s">
        <v>65</v>
      </c>
      <c r="B73" s="321">
        <v>20000</v>
      </c>
      <c r="C73" s="324">
        <v>20000</v>
      </c>
      <c r="D73" s="321"/>
      <c r="E73" s="324">
        <f t="shared" si="3"/>
        <v>0</v>
      </c>
      <c r="F73" s="321">
        <f t="shared" si="4"/>
        <v>0</v>
      </c>
      <c r="G73" s="107"/>
    </row>
    <row r="74" spans="1:24" ht="16.5" customHeight="1" x14ac:dyDescent="0.2">
      <c r="A74" s="254" t="s">
        <v>38</v>
      </c>
      <c r="B74" s="321">
        <v>1800000</v>
      </c>
      <c r="C74" s="324">
        <v>2104434</v>
      </c>
      <c r="D74" s="321">
        <v>940363</v>
      </c>
      <c r="E74" s="324">
        <f t="shared" si="3"/>
        <v>52.24238888888889</v>
      </c>
      <c r="F74" s="321">
        <f t="shared" si="4"/>
        <v>44.684841624873954</v>
      </c>
    </row>
    <row r="75" spans="1:24" s="11" customFormat="1" ht="16.5" customHeight="1" x14ac:dyDescent="0.2">
      <c r="A75" s="254" t="s">
        <v>44</v>
      </c>
      <c r="B75" s="321">
        <v>63465</v>
      </c>
      <c r="C75" s="324">
        <v>63465</v>
      </c>
      <c r="D75" s="321"/>
      <c r="E75" s="324">
        <f t="shared" si="3"/>
        <v>0</v>
      </c>
      <c r="F75" s="321">
        <f t="shared" si="4"/>
        <v>0</v>
      </c>
      <c r="G75" s="280"/>
      <c r="H75" s="112"/>
      <c r="I75" s="12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11" customFormat="1" ht="16.5" customHeight="1" x14ac:dyDescent="0.2">
      <c r="A76" s="331" t="s">
        <v>39</v>
      </c>
      <c r="B76" s="321">
        <v>591480.25</v>
      </c>
      <c r="C76" s="324">
        <v>591480.25</v>
      </c>
      <c r="D76" s="321">
        <v>521480.25</v>
      </c>
      <c r="E76" s="324">
        <f t="shared" si="3"/>
        <v>88.165285315950953</v>
      </c>
      <c r="F76" s="321">
        <f t="shared" si="4"/>
        <v>88.165285315950953</v>
      </c>
      <c r="G76" s="281"/>
      <c r="H76" s="112"/>
      <c r="I76" s="12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11" customFormat="1" ht="16.5" customHeight="1" x14ac:dyDescent="0.2">
      <c r="A77" s="254" t="s">
        <v>130</v>
      </c>
      <c r="B77" s="321">
        <v>153866.29</v>
      </c>
      <c r="C77" s="324">
        <v>153866.29</v>
      </c>
      <c r="D77" s="321">
        <v>153866.29</v>
      </c>
      <c r="E77" s="324">
        <f t="shared" ref="E77:E78" si="7">D77/B77*100</f>
        <v>100</v>
      </c>
      <c r="F77" s="321">
        <f t="shared" ref="F77" si="8">D77/C77*100</f>
        <v>100</v>
      </c>
      <c r="G77" s="281"/>
      <c r="H77" s="112"/>
      <c r="I77" s="12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11" customFormat="1" ht="16.5" customHeight="1" x14ac:dyDescent="0.2">
      <c r="A78" s="254" t="s">
        <v>118</v>
      </c>
      <c r="B78" s="321">
        <v>15000</v>
      </c>
      <c r="C78" s="324">
        <v>15000</v>
      </c>
      <c r="D78" s="321">
        <v>7725</v>
      </c>
      <c r="E78" s="324">
        <f t="shared" si="7"/>
        <v>51.5</v>
      </c>
      <c r="F78" s="321">
        <f t="shared" si="4"/>
        <v>51.5</v>
      </c>
      <c r="G78" s="281"/>
      <c r="H78" s="112"/>
      <c r="I78" s="12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s="11" customFormat="1" ht="16.5" customHeight="1" x14ac:dyDescent="0.2">
      <c r="A79" s="254" t="s">
        <v>131</v>
      </c>
      <c r="B79" s="321">
        <v>0</v>
      </c>
      <c r="C79" s="324">
        <v>10542417.23</v>
      </c>
      <c r="D79" s="321"/>
      <c r="E79" s="352" t="s">
        <v>124</v>
      </c>
      <c r="F79" s="321">
        <f t="shared" si="4"/>
        <v>0</v>
      </c>
      <c r="G79" s="281"/>
      <c r="H79" s="112"/>
      <c r="I79" s="12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s="11" customFormat="1" ht="16.5" customHeight="1" x14ac:dyDescent="0.2">
      <c r="A80" s="254" t="s">
        <v>74</v>
      </c>
      <c r="B80" s="321">
        <v>550000</v>
      </c>
      <c r="C80" s="324">
        <v>550000</v>
      </c>
      <c r="D80" s="321"/>
      <c r="E80" s="324">
        <f t="shared" si="3"/>
        <v>0</v>
      </c>
      <c r="F80" s="321">
        <f t="shared" si="4"/>
        <v>0</v>
      </c>
      <c r="G80" s="281"/>
      <c r="H80" s="112"/>
      <c r="I80" s="12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s="11" customFormat="1" ht="16.5" customHeight="1" x14ac:dyDescent="0.2">
      <c r="A81" s="254" t="s">
        <v>79</v>
      </c>
      <c r="B81" s="321">
        <v>3180000</v>
      </c>
      <c r="C81" s="324">
        <v>3313125</v>
      </c>
      <c r="D81" s="321">
        <v>658730.05000000005</v>
      </c>
      <c r="E81" s="324">
        <f t="shared" si="3"/>
        <v>20.714781446540879</v>
      </c>
      <c r="F81" s="321">
        <f t="shared" si="4"/>
        <v>19.88243878513488</v>
      </c>
      <c r="G81" s="281"/>
      <c r="H81" s="112"/>
      <c r="I81" s="12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s="11" customFormat="1" ht="16.5" customHeight="1" x14ac:dyDescent="0.2">
      <c r="A82" s="254" t="s">
        <v>132</v>
      </c>
      <c r="B82" s="321">
        <v>1000000</v>
      </c>
      <c r="C82" s="324">
        <v>1000000</v>
      </c>
      <c r="D82" s="321">
        <v>955900</v>
      </c>
      <c r="E82" s="324">
        <f t="shared" ref="E82" si="9">D82/B82*100</f>
        <v>95.59</v>
      </c>
      <c r="F82" s="321">
        <f t="shared" ref="F82" si="10">D82/C82*100</f>
        <v>95.59</v>
      </c>
      <c r="G82" s="281"/>
      <c r="H82" s="112"/>
      <c r="I82" s="1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16.5" customHeight="1" x14ac:dyDescent="0.2">
      <c r="A83" s="254" t="s">
        <v>101</v>
      </c>
      <c r="B83" s="321">
        <v>32290000</v>
      </c>
      <c r="C83" s="324">
        <v>44681514.549999997</v>
      </c>
      <c r="D83" s="321">
        <v>27382144.16</v>
      </c>
      <c r="E83" s="324">
        <f t="shared" ref="E83:E88" si="11">D83/B83*100</f>
        <v>84.800694208733347</v>
      </c>
      <c r="F83" s="321">
        <f t="shared" ref="F83:F88" si="12">D83/C83*100</f>
        <v>61.28293643528697</v>
      </c>
      <c r="G83" s="307"/>
      <c r="I83" s="310"/>
      <c r="J83" s="310"/>
      <c r="K83" s="310"/>
    </row>
    <row r="84" spans="1:24" s="11" customFormat="1" ht="16.5" customHeight="1" x14ac:dyDescent="0.2">
      <c r="A84" s="254" t="s">
        <v>102</v>
      </c>
      <c r="B84" s="321">
        <v>19890000</v>
      </c>
      <c r="C84" s="324">
        <v>20505483</v>
      </c>
      <c r="D84" s="321">
        <v>1046549.97</v>
      </c>
      <c r="E84" s="324">
        <f t="shared" si="11"/>
        <v>5.2616891402714927</v>
      </c>
      <c r="F84" s="321">
        <f t="shared" si="12"/>
        <v>5.1037567366737955</v>
      </c>
      <c r="G84" s="280"/>
      <c r="H84" s="112"/>
      <c r="I84" s="12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s="11" customFormat="1" ht="16.5" customHeight="1" x14ac:dyDescent="0.2">
      <c r="A85" s="254" t="s">
        <v>103</v>
      </c>
      <c r="B85" s="321">
        <v>2000000</v>
      </c>
      <c r="C85" s="324">
        <v>2000000</v>
      </c>
      <c r="D85" s="321"/>
      <c r="E85" s="324">
        <f t="shared" si="11"/>
        <v>0</v>
      </c>
      <c r="F85" s="321">
        <f t="shared" si="12"/>
        <v>0</v>
      </c>
      <c r="G85" s="281"/>
      <c r="H85" s="112"/>
      <c r="I85" s="12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s="11" customFormat="1" ht="16.5" customHeight="1" x14ac:dyDescent="0.2">
      <c r="A86" s="254" t="s">
        <v>80</v>
      </c>
      <c r="B86" s="321">
        <v>3550000</v>
      </c>
      <c r="C86" s="324">
        <v>3550000</v>
      </c>
      <c r="D86" s="321">
        <v>478091.57</v>
      </c>
      <c r="E86" s="324">
        <f t="shared" si="11"/>
        <v>13.467368169014085</v>
      </c>
      <c r="F86" s="321">
        <f t="shared" si="12"/>
        <v>13.467368169014085</v>
      </c>
      <c r="G86" s="281"/>
      <c r="H86" s="112"/>
      <c r="I86" s="12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s="11" customFormat="1" ht="16.5" customHeight="1" thickBot="1" x14ac:dyDescent="0.25">
      <c r="A87" s="333" t="s">
        <v>117</v>
      </c>
      <c r="B87" s="321">
        <v>2000000</v>
      </c>
      <c r="C87" s="324">
        <v>4623333.4000000004</v>
      </c>
      <c r="D87" s="321"/>
      <c r="E87" s="325">
        <f t="shared" si="11"/>
        <v>0</v>
      </c>
      <c r="F87" s="322">
        <f t="shared" si="12"/>
        <v>0</v>
      </c>
      <c r="G87" s="281"/>
      <c r="H87" s="112"/>
      <c r="I87" s="12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s="304" customFormat="1" ht="24" customHeight="1" thickBot="1" x14ac:dyDescent="0.25">
      <c r="A88" s="320" t="s">
        <v>120</v>
      </c>
      <c r="B88" s="323">
        <f>SUM(B16:B87)</f>
        <v>1087356842.9999998</v>
      </c>
      <c r="C88" s="326">
        <f>SUM(C16:C87)</f>
        <v>1365478601.6699998</v>
      </c>
      <c r="D88" s="323">
        <f>SUM(D16:D87)</f>
        <v>811390348.87</v>
      </c>
      <c r="E88" s="328">
        <f t="shared" si="11"/>
        <v>74.62042972308771</v>
      </c>
      <c r="F88" s="330">
        <f t="shared" si="12"/>
        <v>59.4216817369132</v>
      </c>
      <c r="G88" s="312"/>
      <c r="H88" s="313"/>
      <c r="I88" s="314"/>
      <c r="J88" s="314"/>
      <c r="K88" s="314"/>
    </row>
    <row r="89" spans="1:24" ht="6" customHeight="1" x14ac:dyDescent="0.2">
      <c r="B89" s="303"/>
      <c r="C89" s="311"/>
      <c r="D89" s="311"/>
      <c r="J89" s="11"/>
      <c r="K89" s="11"/>
      <c r="L89" s="11"/>
      <c r="M89" s="11"/>
      <c r="N89" s="11"/>
      <c r="O89" s="11"/>
      <c r="P89" s="11"/>
      <c r="Q89" s="11"/>
      <c r="R89" s="11"/>
    </row>
    <row r="90" spans="1:24" x14ac:dyDescent="0.2">
      <c r="J90" s="11"/>
      <c r="K90" s="11"/>
      <c r="L90" s="11"/>
      <c r="M90" s="11"/>
      <c r="N90" s="11"/>
      <c r="O90" s="11"/>
      <c r="P90" s="11"/>
      <c r="Q90" s="11"/>
      <c r="R90" s="11"/>
    </row>
    <row r="91" spans="1:24" x14ac:dyDescent="0.2">
      <c r="J91" s="11"/>
      <c r="K91" s="11"/>
      <c r="L91" s="11"/>
      <c r="M91" s="11"/>
      <c r="N91" s="11"/>
      <c r="O91" s="11"/>
      <c r="P91" s="11"/>
      <c r="Q91" s="11"/>
      <c r="R91" s="11"/>
    </row>
    <row r="92" spans="1:24" x14ac:dyDescent="0.2">
      <c r="A92" s="345">
        <v>43747</v>
      </c>
      <c r="B92" s="303"/>
      <c r="C92" s="311"/>
      <c r="D92" s="311"/>
      <c r="E92" s="279"/>
      <c r="F92" s="279"/>
      <c r="J92" s="11"/>
      <c r="K92" s="11"/>
      <c r="L92" s="11"/>
      <c r="M92" s="11"/>
      <c r="N92" s="11"/>
      <c r="O92" s="11"/>
      <c r="P92" s="11"/>
      <c r="Q92" s="11"/>
      <c r="R92" s="11"/>
    </row>
    <row r="93" spans="1:24" x14ac:dyDescent="0.2">
      <c r="J93" s="11"/>
      <c r="K93" s="11"/>
      <c r="L93" s="11"/>
      <c r="M93" s="11"/>
      <c r="N93" s="11"/>
      <c r="O93" s="11"/>
      <c r="P93" s="11"/>
      <c r="Q93" s="11"/>
      <c r="R93" s="11"/>
    </row>
    <row r="94" spans="1:24" x14ac:dyDescent="0.2">
      <c r="B94" s="9"/>
      <c r="J94" s="11"/>
      <c r="K94" s="11"/>
      <c r="L94" s="11"/>
      <c r="M94" s="11"/>
      <c r="N94" s="11"/>
      <c r="O94" s="11"/>
      <c r="P94" s="11"/>
      <c r="Q94" s="11"/>
      <c r="R94" s="11"/>
    </row>
    <row r="95" spans="1:24" x14ac:dyDescent="0.2">
      <c r="B95" s="9"/>
      <c r="J95" s="11"/>
      <c r="K95" s="11"/>
      <c r="L95" s="11"/>
      <c r="M95" s="11"/>
      <c r="N95" s="11"/>
      <c r="O95" s="11"/>
      <c r="P95" s="11"/>
      <c r="Q95" s="11"/>
      <c r="R95" s="11"/>
    </row>
    <row r="96" spans="1:24" x14ac:dyDescent="0.2">
      <c r="J96" s="11"/>
      <c r="K96" s="11"/>
      <c r="L96" s="11"/>
      <c r="M96" s="11"/>
      <c r="N96" s="11"/>
      <c r="O96" s="11"/>
      <c r="P96" s="11"/>
      <c r="Q96" s="11"/>
      <c r="R96" s="11"/>
    </row>
    <row r="97" spans="10:18" x14ac:dyDescent="0.2">
      <c r="J97" s="11"/>
      <c r="K97" s="11"/>
      <c r="L97" s="11"/>
      <c r="M97" s="11"/>
      <c r="N97" s="11"/>
      <c r="O97" s="11"/>
      <c r="P97" s="11"/>
      <c r="Q97" s="11"/>
      <c r="R97" s="11"/>
    </row>
    <row r="98" spans="10:18" x14ac:dyDescent="0.2">
      <c r="J98" s="11"/>
      <c r="K98" s="11"/>
      <c r="L98" s="11"/>
      <c r="M98" s="11"/>
      <c r="N98" s="11"/>
      <c r="O98" s="11"/>
      <c r="P98" s="11"/>
      <c r="Q98" s="11"/>
      <c r="R98" s="11"/>
    </row>
    <row r="99" spans="10:18" x14ac:dyDescent="0.2">
      <c r="J99" s="11"/>
      <c r="K99" s="11"/>
      <c r="L99" s="11"/>
      <c r="M99" s="11"/>
      <c r="N99" s="11"/>
      <c r="O99" s="11"/>
      <c r="P99" s="11"/>
      <c r="Q99" s="11"/>
      <c r="R99" s="11"/>
    </row>
    <row r="100" spans="10:18" x14ac:dyDescent="0.2"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10:18" x14ac:dyDescent="0.2"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10:18" x14ac:dyDescent="0.2"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10:18" x14ac:dyDescent="0.2">
      <c r="J103" s="11"/>
      <c r="K103" s="11"/>
      <c r="L103" s="11"/>
      <c r="M103" s="11"/>
      <c r="N103" s="11"/>
      <c r="O103" s="11"/>
      <c r="P103" s="11"/>
      <c r="Q103" s="11"/>
      <c r="R103" s="11"/>
    </row>
    <row r="104" spans="10:18" x14ac:dyDescent="0.2">
      <c r="J104" s="11"/>
      <c r="K104" s="11"/>
      <c r="L104" s="11"/>
      <c r="M104" s="11"/>
      <c r="N104" s="11"/>
      <c r="O104" s="11"/>
      <c r="P104" s="11"/>
      <c r="Q104" s="11"/>
      <c r="R104" s="11"/>
    </row>
    <row r="105" spans="10:18" x14ac:dyDescent="0.2"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10:18" x14ac:dyDescent="0.2">
      <c r="J106" s="11"/>
      <c r="K106" s="11"/>
      <c r="L106" s="11"/>
      <c r="M106" s="11"/>
      <c r="N106" s="11"/>
      <c r="O106" s="11"/>
      <c r="P106" s="11"/>
      <c r="Q106" s="11"/>
      <c r="R106" s="11"/>
    </row>
    <row r="107" spans="10:18" x14ac:dyDescent="0.2">
      <c r="J107" s="11"/>
      <c r="K107" s="11"/>
      <c r="L107" s="11"/>
      <c r="M107" s="11"/>
      <c r="N107" s="11"/>
      <c r="O107" s="11"/>
      <c r="P107" s="11"/>
      <c r="Q107" s="11"/>
      <c r="R107" s="11"/>
    </row>
    <row r="108" spans="10:18" x14ac:dyDescent="0.2">
      <c r="J108" s="11"/>
      <c r="K108" s="11"/>
      <c r="L108" s="11"/>
      <c r="M108" s="11"/>
      <c r="N108" s="11"/>
      <c r="O108" s="11"/>
      <c r="P108" s="11"/>
      <c r="Q108" s="11"/>
      <c r="R108" s="11"/>
    </row>
    <row r="109" spans="10:18" x14ac:dyDescent="0.2"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0:18" x14ac:dyDescent="0.2"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0:18" x14ac:dyDescent="0.2"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0:18" x14ac:dyDescent="0.2">
      <c r="J112" s="11"/>
      <c r="K112" s="11"/>
      <c r="L112" s="11"/>
      <c r="M112" s="11"/>
      <c r="N112" s="11"/>
      <c r="O112" s="11"/>
      <c r="P112" s="11"/>
      <c r="Q112" s="11"/>
      <c r="R112" s="11"/>
    </row>
    <row r="113" spans="10:18" x14ac:dyDescent="0.2">
      <c r="J113" s="11"/>
      <c r="K113" s="11"/>
      <c r="L113" s="11"/>
      <c r="M113" s="11"/>
      <c r="N113" s="11"/>
      <c r="O113" s="11"/>
      <c r="P113" s="11"/>
      <c r="Q113" s="11"/>
      <c r="R113" s="11"/>
    </row>
    <row r="114" spans="10:18" x14ac:dyDescent="0.2">
      <c r="J114" s="11"/>
      <c r="K114" s="11"/>
      <c r="L114" s="11"/>
      <c r="M114" s="11"/>
      <c r="N114" s="11"/>
      <c r="O114" s="11"/>
      <c r="P114" s="11"/>
      <c r="Q114" s="11"/>
      <c r="R114" s="11"/>
    </row>
    <row r="115" spans="10:18" x14ac:dyDescent="0.2">
      <c r="J115" s="11"/>
      <c r="K115" s="11"/>
      <c r="L115" s="11"/>
      <c r="M115" s="11"/>
      <c r="N115" s="11"/>
      <c r="O115" s="11"/>
      <c r="P115" s="11"/>
      <c r="Q115" s="11"/>
      <c r="R115" s="11"/>
    </row>
    <row r="116" spans="10:18" x14ac:dyDescent="0.2">
      <c r="J116" s="11"/>
      <c r="K116" s="11"/>
      <c r="L116" s="11"/>
      <c r="M116" s="11"/>
      <c r="N116" s="11"/>
      <c r="O116" s="11"/>
      <c r="P116" s="11"/>
      <c r="Q116" s="11"/>
      <c r="R116" s="11"/>
    </row>
    <row r="117" spans="10:18" x14ac:dyDescent="0.2"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10:18" x14ac:dyDescent="0.2"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10:18" x14ac:dyDescent="0.2">
      <c r="J119" s="11"/>
      <c r="K119" s="11"/>
      <c r="L119" s="11"/>
      <c r="M119" s="11"/>
      <c r="N119" s="11"/>
      <c r="O119" s="11"/>
      <c r="P119" s="11"/>
      <c r="Q119" s="11"/>
      <c r="R119" s="11"/>
    </row>
    <row r="120" spans="10:18" x14ac:dyDescent="0.2">
      <c r="J120" s="11"/>
      <c r="K120" s="11"/>
      <c r="L120" s="11"/>
      <c r="M120" s="11"/>
      <c r="N120" s="11"/>
      <c r="O120" s="11"/>
      <c r="P120" s="11"/>
      <c r="Q120" s="11"/>
      <c r="R120" s="11"/>
    </row>
    <row r="121" spans="10:18" x14ac:dyDescent="0.2">
      <c r="J121" s="11"/>
      <c r="K121" s="11"/>
      <c r="L121" s="11"/>
      <c r="M121" s="11"/>
      <c r="N121" s="11"/>
      <c r="O121" s="11"/>
      <c r="P121" s="11"/>
      <c r="Q121" s="11"/>
      <c r="R121" s="11"/>
    </row>
    <row r="122" spans="10:18" x14ac:dyDescent="0.2"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10:18" x14ac:dyDescent="0.2"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10:18" x14ac:dyDescent="0.2">
      <c r="J124" s="11"/>
      <c r="K124" s="11"/>
      <c r="L124" s="11"/>
      <c r="M124" s="11"/>
      <c r="N124" s="11"/>
      <c r="O124" s="11"/>
      <c r="P124" s="11"/>
      <c r="Q124" s="11"/>
      <c r="R124" s="11"/>
    </row>
    <row r="125" spans="10:18" x14ac:dyDescent="0.2">
      <c r="J125" s="11"/>
      <c r="K125" s="11"/>
      <c r="L125" s="11"/>
      <c r="M125" s="11"/>
      <c r="N125" s="11"/>
      <c r="O125" s="11"/>
      <c r="P125" s="11"/>
      <c r="Q125" s="11"/>
      <c r="R125" s="11"/>
    </row>
    <row r="126" spans="10:18" x14ac:dyDescent="0.2">
      <c r="J126" s="11"/>
      <c r="K126" s="11"/>
      <c r="L126" s="11"/>
      <c r="M126" s="11"/>
      <c r="N126" s="11"/>
      <c r="O126" s="11"/>
      <c r="P126" s="11"/>
      <c r="Q126" s="11"/>
      <c r="R126" s="11"/>
    </row>
    <row r="127" spans="10:18" x14ac:dyDescent="0.2">
      <c r="J127" s="11"/>
      <c r="K127" s="11"/>
      <c r="L127" s="11"/>
      <c r="M127" s="11"/>
      <c r="N127" s="11"/>
      <c r="O127" s="11"/>
      <c r="P127" s="11"/>
      <c r="Q127" s="11"/>
      <c r="R127" s="11"/>
    </row>
    <row r="128" spans="10:18" x14ac:dyDescent="0.2"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10:18" x14ac:dyDescent="0.2"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10:18" x14ac:dyDescent="0.2"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0:18" x14ac:dyDescent="0.2"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10:18" x14ac:dyDescent="0.2"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10:18" x14ac:dyDescent="0.2"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10:18" x14ac:dyDescent="0.2"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0:18" x14ac:dyDescent="0.2"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0:18" x14ac:dyDescent="0.2"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0:18" x14ac:dyDescent="0.2"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0:18" x14ac:dyDescent="0.2"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0:18" x14ac:dyDescent="0.2"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10:18" x14ac:dyDescent="0.2"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10:18" x14ac:dyDescent="0.2"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10:18" x14ac:dyDescent="0.2"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10:18" x14ac:dyDescent="0.2"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10:18" x14ac:dyDescent="0.2"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10:18" x14ac:dyDescent="0.2"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10:18" x14ac:dyDescent="0.2"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10:18" x14ac:dyDescent="0.2"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10:18" x14ac:dyDescent="0.2"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10:18" x14ac:dyDescent="0.2"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0:18" x14ac:dyDescent="0.2"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0:18" x14ac:dyDescent="0.2"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0:18" x14ac:dyDescent="0.2"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0:18" x14ac:dyDescent="0.2"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0:18" x14ac:dyDescent="0.2"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0:18" x14ac:dyDescent="0.2"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0:18" x14ac:dyDescent="0.2"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0:18" x14ac:dyDescent="0.2"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0:18" x14ac:dyDescent="0.2"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10:18" x14ac:dyDescent="0.2"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0:18" x14ac:dyDescent="0.2"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10:18" x14ac:dyDescent="0.2"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10:18" x14ac:dyDescent="0.2"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10:18" x14ac:dyDescent="0.2">
      <c r="J163" s="11"/>
      <c r="K163" s="11"/>
      <c r="L163" s="11"/>
      <c r="M163" s="11"/>
      <c r="N163" s="11"/>
      <c r="O163" s="11"/>
      <c r="P163" s="11"/>
      <c r="Q163" s="11"/>
      <c r="R163" s="11"/>
    </row>
    <row r="164" spans="10:18" x14ac:dyDescent="0.2">
      <c r="J164" s="11"/>
      <c r="K164" s="11"/>
      <c r="L164" s="11"/>
      <c r="M164" s="11"/>
      <c r="N164" s="11"/>
      <c r="O164" s="11"/>
      <c r="P164" s="11"/>
      <c r="Q164" s="11"/>
      <c r="R164" s="11"/>
    </row>
    <row r="165" spans="10:18" x14ac:dyDescent="0.2">
      <c r="J165" s="11"/>
      <c r="K165" s="11"/>
      <c r="L165" s="11"/>
      <c r="M165" s="11"/>
      <c r="N165" s="11"/>
      <c r="O165" s="11"/>
      <c r="P165" s="11"/>
      <c r="Q165" s="11"/>
      <c r="R165" s="11"/>
    </row>
    <row r="166" spans="10:18" x14ac:dyDescent="0.2">
      <c r="J166" s="11"/>
      <c r="K166" s="11"/>
      <c r="L166" s="11"/>
      <c r="M166" s="11"/>
      <c r="N166" s="11"/>
      <c r="O166" s="11"/>
      <c r="P166" s="11"/>
      <c r="Q166" s="11"/>
      <c r="R166" s="11"/>
    </row>
    <row r="167" spans="10:18" x14ac:dyDescent="0.2">
      <c r="J167" s="11"/>
      <c r="K167" s="11"/>
      <c r="L167" s="11"/>
      <c r="M167" s="11"/>
      <c r="N167" s="11"/>
      <c r="O167" s="11"/>
      <c r="P167" s="11"/>
      <c r="Q167" s="11"/>
      <c r="R167" s="11"/>
    </row>
    <row r="168" spans="10:18" x14ac:dyDescent="0.2">
      <c r="J168" s="11"/>
      <c r="K168" s="11"/>
      <c r="L168" s="11"/>
      <c r="M168" s="11"/>
      <c r="N168" s="11"/>
      <c r="O168" s="11"/>
      <c r="P168" s="11"/>
      <c r="Q168" s="11"/>
      <c r="R168" s="11"/>
    </row>
    <row r="169" spans="10:18" x14ac:dyDescent="0.2">
      <c r="J169" s="11"/>
      <c r="K169" s="11"/>
      <c r="L169" s="11"/>
      <c r="M169" s="11"/>
      <c r="N169" s="11"/>
      <c r="O169" s="11"/>
      <c r="P169" s="11"/>
      <c r="Q169" s="11"/>
      <c r="R169" s="11"/>
    </row>
    <row r="170" spans="10:18" x14ac:dyDescent="0.2">
      <c r="J170" s="11"/>
      <c r="K170" s="11"/>
      <c r="L170" s="11"/>
      <c r="M170" s="11"/>
      <c r="N170" s="11"/>
      <c r="O170" s="11"/>
      <c r="P170" s="11"/>
      <c r="Q170" s="11"/>
      <c r="R170" s="11"/>
    </row>
    <row r="171" spans="10:18" x14ac:dyDescent="0.2">
      <c r="J171" s="11"/>
      <c r="K171" s="11"/>
      <c r="L171" s="11"/>
      <c r="M171" s="11"/>
      <c r="N171" s="11"/>
      <c r="O171" s="11"/>
      <c r="P171" s="11"/>
      <c r="Q171" s="11"/>
      <c r="R171" s="11"/>
    </row>
    <row r="172" spans="10:18" x14ac:dyDescent="0.2">
      <c r="J172" s="11"/>
      <c r="K172" s="11"/>
      <c r="L172" s="11"/>
      <c r="M172" s="11"/>
      <c r="N172" s="11"/>
      <c r="O172" s="11"/>
      <c r="P172" s="11"/>
      <c r="Q172" s="11"/>
      <c r="R172" s="11"/>
    </row>
    <row r="173" spans="10:18" x14ac:dyDescent="0.2">
      <c r="J173" s="11"/>
      <c r="K173" s="11"/>
      <c r="L173" s="11"/>
      <c r="M173" s="11"/>
      <c r="N173" s="11"/>
      <c r="O173" s="11"/>
      <c r="P173" s="11"/>
      <c r="Q173" s="11"/>
      <c r="R173" s="11"/>
    </row>
    <row r="174" spans="10:18" x14ac:dyDescent="0.2">
      <c r="J174" s="11"/>
      <c r="K174" s="11"/>
      <c r="L174" s="11"/>
      <c r="M174" s="11"/>
      <c r="N174" s="11"/>
      <c r="O174" s="11"/>
      <c r="P174" s="11"/>
      <c r="Q174" s="11"/>
      <c r="R174" s="11"/>
    </row>
    <row r="175" spans="10:18" x14ac:dyDescent="0.2">
      <c r="J175" s="11"/>
      <c r="K175" s="11"/>
      <c r="L175" s="11"/>
      <c r="M175" s="11"/>
      <c r="N175" s="11"/>
      <c r="O175" s="11"/>
      <c r="P175" s="11"/>
      <c r="Q175" s="11"/>
      <c r="R175" s="11"/>
    </row>
    <row r="176" spans="10:18" x14ac:dyDescent="0.2">
      <c r="J176" s="11"/>
      <c r="K176" s="11"/>
      <c r="L176" s="11"/>
      <c r="M176" s="11"/>
      <c r="N176" s="11"/>
      <c r="O176" s="11"/>
      <c r="P176" s="11"/>
      <c r="Q176" s="11"/>
      <c r="R176" s="11"/>
    </row>
    <row r="177" spans="10:18" x14ac:dyDescent="0.2">
      <c r="J177" s="11"/>
      <c r="K177" s="11"/>
      <c r="L177" s="11"/>
      <c r="M177" s="11"/>
      <c r="N177" s="11"/>
      <c r="O177" s="11"/>
      <c r="P177" s="11"/>
      <c r="Q177" s="11"/>
      <c r="R177" s="11"/>
    </row>
    <row r="178" spans="10:18" x14ac:dyDescent="0.2">
      <c r="J178" s="11"/>
      <c r="K178" s="11"/>
      <c r="L178" s="11"/>
      <c r="M178" s="11"/>
      <c r="N178" s="11"/>
      <c r="O178" s="11"/>
      <c r="P178" s="11"/>
      <c r="Q178" s="11"/>
      <c r="R178" s="11"/>
    </row>
    <row r="179" spans="10:18" x14ac:dyDescent="0.2">
      <c r="J179" s="11"/>
      <c r="K179" s="11"/>
      <c r="L179" s="11"/>
      <c r="M179" s="11"/>
      <c r="N179" s="11"/>
      <c r="O179" s="11"/>
      <c r="P179" s="11"/>
      <c r="Q179" s="11"/>
      <c r="R179" s="11"/>
    </row>
    <row r="180" spans="10:18" x14ac:dyDescent="0.2">
      <c r="J180" s="11"/>
      <c r="K180" s="11"/>
      <c r="L180" s="11"/>
      <c r="M180" s="11"/>
      <c r="N180" s="11"/>
      <c r="O180" s="11"/>
      <c r="P180" s="11"/>
      <c r="Q180" s="11"/>
      <c r="R180" s="11"/>
    </row>
    <row r="181" spans="10:18" x14ac:dyDescent="0.2">
      <c r="J181" s="11"/>
      <c r="K181" s="11"/>
      <c r="L181" s="11"/>
      <c r="M181" s="11"/>
      <c r="N181" s="11"/>
      <c r="O181" s="11"/>
      <c r="P181" s="11"/>
      <c r="Q181" s="11"/>
      <c r="R181" s="11"/>
    </row>
    <row r="182" spans="10:18" x14ac:dyDescent="0.2">
      <c r="J182" s="11"/>
      <c r="K182" s="11"/>
      <c r="L182" s="11"/>
      <c r="M182" s="11"/>
      <c r="N182" s="11"/>
      <c r="O182" s="11"/>
      <c r="P182" s="11"/>
      <c r="Q182" s="11"/>
      <c r="R182" s="11"/>
    </row>
    <row r="183" spans="10:18" x14ac:dyDescent="0.2">
      <c r="J183" s="11"/>
      <c r="K183" s="11"/>
      <c r="L183" s="11"/>
      <c r="M183" s="11"/>
      <c r="N183" s="11"/>
      <c r="O183" s="11"/>
      <c r="P183" s="11"/>
      <c r="Q183" s="11"/>
      <c r="R183" s="11"/>
    </row>
    <row r="184" spans="10:18" x14ac:dyDescent="0.2">
      <c r="J184" s="11"/>
      <c r="K184" s="11"/>
      <c r="L184" s="11"/>
      <c r="M184" s="11"/>
      <c r="N184" s="11"/>
      <c r="O184" s="11"/>
      <c r="P184" s="11"/>
      <c r="Q184" s="11"/>
      <c r="R184" s="11"/>
    </row>
    <row r="185" spans="10:18" x14ac:dyDescent="0.2">
      <c r="J185" s="11"/>
      <c r="K185" s="11"/>
      <c r="L185" s="11"/>
      <c r="M185" s="11"/>
      <c r="N185" s="11"/>
      <c r="O185" s="11"/>
      <c r="P185" s="11"/>
      <c r="Q185" s="11"/>
      <c r="R185" s="11"/>
    </row>
    <row r="186" spans="10:18" x14ac:dyDescent="0.2">
      <c r="J186" s="11"/>
      <c r="K186" s="11"/>
      <c r="L186" s="11"/>
      <c r="M186" s="11"/>
      <c r="N186" s="11"/>
      <c r="O186" s="11"/>
      <c r="P186" s="11"/>
      <c r="Q186" s="11"/>
      <c r="R186" s="11"/>
    </row>
    <row r="187" spans="10:18" x14ac:dyDescent="0.2">
      <c r="J187" s="11"/>
      <c r="K187" s="11"/>
      <c r="L187" s="11"/>
      <c r="M187" s="11"/>
      <c r="N187" s="11"/>
      <c r="O187" s="11"/>
      <c r="P187" s="11"/>
      <c r="Q187" s="11"/>
      <c r="R187" s="11"/>
    </row>
    <row r="188" spans="10:18" x14ac:dyDescent="0.2">
      <c r="J188" s="11"/>
      <c r="K188" s="11"/>
      <c r="L188" s="11"/>
      <c r="M188" s="11"/>
      <c r="N188" s="11"/>
      <c r="O188" s="11"/>
      <c r="P188" s="11"/>
      <c r="Q188" s="11"/>
      <c r="R188" s="11"/>
    </row>
    <row r="189" spans="10:18" x14ac:dyDescent="0.2">
      <c r="J189" s="11"/>
      <c r="K189" s="11"/>
      <c r="L189" s="11"/>
      <c r="M189" s="11"/>
      <c r="N189" s="11"/>
      <c r="O189" s="11"/>
      <c r="P189" s="11"/>
      <c r="Q189" s="11"/>
      <c r="R189" s="11"/>
    </row>
    <row r="190" spans="10:18" x14ac:dyDescent="0.2">
      <c r="J190" s="11"/>
      <c r="K190" s="11"/>
      <c r="L190" s="11"/>
      <c r="M190" s="11"/>
      <c r="N190" s="11"/>
      <c r="O190" s="11"/>
      <c r="P190" s="11"/>
      <c r="Q190" s="11"/>
      <c r="R190" s="11"/>
    </row>
    <row r="191" spans="10:18" x14ac:dyDescent="0.2">
      <c r="J191" s="11"/>
      <c r="K191" s="11"/>
      <c r="L191" s="11"/>
      <c r="M191" s="11"/>
      <c r="N191" s="11"/>
      <c r="O191" s="11"/>
      <c r="P191" s="11"/>
      <c r="Q191" s="11"/>
      <c r="R191" s="11"/>
    </row>
    <row r="192" spans="10:18" x14ac:dyDescent="0.2">
      <c r="J192" s="11"/>
      <c r="K192" s="11"/>
      <c r="L192" s="11"/>
      <c r="M192" s="11"/>
      <c r="N192" s="11"/>
      <c r="O192" s="11"/>
      <c r="P192" s="11"/>
      <c r="Q192" s="11"/>
      <c r="R192" s="11"/>
    </row>
    <row r="193" spans="10:18" x14ac:dyDescent="0.2">
      <c r="J193" s="11"/>
      <c r="K193" s="11"/>
      <c r="L193" s="11"/>
      <c r="M193" s="11"/>
      <c r="N193" s="11"/>
      <c r="O193" s="11"/>
      <c r="P193" s="11"/>
      <c r="Q193" s="11"/>
      <c r="R193" s="11"/>
    </row>
    <row r="194" spans="10:18" x14ac:dyDescent="0.2">
      <c r="J194" s="11"/>
      <c r="K194" s="11"/>
      <c r="L194" s="11"/>
      <c r="M194" s="11"/>
      <c r="N194" s="11"/>
      <c r="O194" s="11"/>
      <c r="P194" s="11"/>
      <c r="Q194" s="11"/>
      <c r="R194" s="11"/>
    </row>
    <row r="195" spans="10:18" x14ac:dyDescent="0.2">
      <c r="J195" s="11"/>
      <c r="K195" s="11"/>
      <c r="L195" s="11"/>
      <c r="M195" s="11"/>
      <c r="N195" s="11"/>
      <c r="O195" s="11"/>
      <c r="P195" s="11"/>
      <c r="Q195" s="11"/>
      <c r="R195" s="11"/>
    </row>
    <row r="196" spans="10:18" x14ac:dyDescent="0.2">
      <c r="J196" s="11"/>
      <c r="K196" s="11"/>
      <c r="L196" s="11"/>
      <c r="M196" s="11"/>
      <c r="N196" s="11"/>
      <c r="O196" s="11"/>
      <c r="P196" s="11"/>
      <c r="Q196" s="11"/>
      <c r="R196" s="11"/>
    </row>
    <row r="197" spans="10:18" x14ac:dyDescent="0.2">
      <c r="J197" s="11"/>
      <c r="K197" s="11"/>
      <c r="L197" s="11"/>
      <c r="M197" s="11"/>
      <c r="N197" s="11"/>
      <c r="O197" s="11"/>
      <c r="P197" s="11"/>
      <c r="Q197" s="11"/>
      <c r="R197" s="11"/>
    </row>
    <row r="198" spans="10:18" x14ac:dyDescent="0.2">
      <c r="J198" s="11"/>
      <c r="K198" s="11"/>
      <c r="L198" s="11"/>
      <c r="M198" s="11"/>
      <c r="N198" s="11"/>
      <c r="O198" s="11"/>
      <c r="P198" s="11"/>
      <c r="Q198" s="11"/>
      <c r="R198" s="11"/>
    </row>
    <row r="199" spans="10:18" x14ac:dyDescent="0.2">
      <c r="J199" s="11"/>
      <c r="K199" s="11"/>
      <c r="L199" s="11"/>
      <c r="M199" s="11"/>
      <c r="N199" s="11"/>
      <c r="O199" s="11"/>
      <c r="P199" s="11"/>
      <c r="Q199" s="11"/>
      <c r="R199" s="11"/>
    </row>
    <row r="200" spans="10:18" x14ac:dyDescent="0.2">
      <c r="J200" s="11"/>
      <c r="K200" s="11"/>
      <c r="L200" s="11"/>
      <c r="M200" s="11"/>
      <c r="N200" s="11"/>
      <c r="O200" s="11"/>
      <c r="P200" s="11"/>
      <c r="Q200" s="11"/>
      <c r="R200" s="11"/>
    </row>
    <row r="201" spans="10:18" x14ac:dyDescent="0.2">
      <c r="J201" s="11"/>
      <c r="K201" s="11"/>
      <c r="L201" s="11"/>
      <c r="M201" s="11"/>
      <c r="N201" s="11"/>
      <c r="O201" s="11"/>
      <c r="P201" s="11"/>
      <c r="Q201" s="11"/>
      <c r="R201" s="11"/>
    </row>
    <row r="202" spans="10:18" x14ac:dyDescent="0.2">
      <c r="J202" s="11"/>
      <c r="K202" s="11"/>
      <c r="L202" s="11"/>
      <c r="M202" s="11"/>
      <c r="N202" s="11"/>
      <c r="O202" s="11"/>
      <c r="P202" s="11"/>
      <c r="Q202" s="11"/>
      <c r="R202" s="11"/>
    </row>
    <row r="203" spans="10:18" x14ac:dyDescent="0.2">
      <c r="J203" s="11"/>
      <c r="K203" s="11"/>
      <c r="L203" s="11"/>
      <c r="M203" s="11"/>
      <c r="N203" s="11"/>
      <c r="O203" s="11"/>
      <c r="P203" s="11"/>
      <c r="Q203" s="11"/>
      <c r="R203" s="11"/>
    </row>
    <row r="204" spans="10:18" x14ac:dyDescent="0.2">
      <c r="J204" s="11"/>
      <c r="K204" s="11"/>
      <c r="L204" s="11"/>
      <c r="M204" s="11"/>
      <c r="N204" s="11"/>
      <c r="O204" s="11"/>
      <c r="P204" s="11"/>
      <c r="Q204" s="11"/>
      <c r="R204" s="11"/>
    </row>
    <row r="205" spans="10:18" x14ac:dyDescent="0.2">
      <c r="J205" s="11"/>
      <c r="K205" s="11"/>
      <c r="L205" s="11"/>
      <c r="M205" s="11"/>
      <c r="N205" s="11"/>
      <c r="O205" s="11"/>
      <c r="P205" s="11"/>
      <c r="Q205" s="11"/>
      <c r="R205" s="11"/>
    </row>
    <row r="206" spans="10:18" x14ac:dyDescent="0.2">
      <c r="J206" s="11"/>
      <c r="K206" s="11"/>
      <c r="L206" s="11"/>
      <c r="M206" s="11"/>
      <c r="N206" s="11"/>
      <c r="O206" s="11"/>
      <c r="P206" s="11"/>
      <c r="Q206" s="11"/>
      <c r="R206" s="11"/>
    </row>
    <row r="207" spans="10:18" x14ac:dyDescent="0.2">
      <c r="J207" s="11"/>
      <c r="K207" s="11"/>
      <c r="L207" s="11"/>
      <c r="M207" s="11"/>
      <c r="N207" s="11"/>
      <c r="O207" s="11"/>
      <c r="P207" s="11"/>
      <c r="Q207" s="11"/>
      <c r="R207" s="11"/>
    </row>
    <row r="208" spans="10:18" x14ac:dyDescent="0.2">
      <c r="J208" s="11"/>
      <c r="K208" s="11"/>
      <c r="L208" s="11"/>
      <c r="M208" s="11"/>
      <c r="N208" s="11"/>
      <c r="O208" s="11"/>
      <c r="P208" s="11"/>
      <c r="Q208" s="11"/>
      <c r="R208" s="11"/>
    </row>
    <row r="209" spans="10:18" x14ac:dyDescent="0.2">
      <c r="J209" s="11"/>
      <c r="K209" s="11"/>
      <c r="L209" s="11"/>
      <c r="M209" s="11"/>
      <c r="N209" s="11"/>
      <c r="O209" s="11"/>
      <c r="P209" s="11"/>
      <c r="Q209" s="11"/>
      <c r="R209" s="11"/>
    </row>
    <row r="210" spans="10:18" x14ac:dyDescent="0.2">
      <c r="J210" s="11"/>
      <c r="K210" s="11"/>
      <c r="L210" s="11"/>
      <c r="M210" s="11"/>
      <c r="N210" s="11"/>
      <c r="O210" s="11"/>
      <c r="P210" s="11"/>
      <c r="Q210" s="11"/>
      <c r="R210" s="11"/>
    </row>
    <row r="211" spans="10:18" x14ac:dyDescent="0.2">
      <c r="J211" s="11"/>
      <c r="K211" s="11"/>
      <c r="L211" s="11"/>
      <c r="M211" s="11"/>
      <c r="N211" s="11"/>
      <c r="O211" s="11"/>
      <c r="P211" s="11"/>
      <c r="Q211" s="11"/>
      <c r="R211" s="11"/>
    </row>
    <row r="212" spans="10:18" x14ac:dyDescent="0.2">
      <c r="J212" s="11"/>
      <c r="K212" s="11"/>
      <c r="L212" s="11"/>
      <c r="M212" s="11"/>
      <c r="N212" s="11"/>
      <c r="O212" s="11"/>
      <c r="P212" s="11"/>
      <c r="Q212" s="11"/>
      <c r="R212" s="11"/>
    </row>
    <row r="213" spans="10:18" x14ac:dyDescent="0.2">
      <c r="J213" s="11"/>
      <c r="K213" s="11"/>
      <c r="L213" s="11"/>
      <c r="M213" s="11"/>
      <c r="N213" s="11"/>
      <c r="O213" s="11"/>
      <c r="P213" s="11"/>
      <c r="Q213" s="11"/>
      <c r="R213" s="11"/>
    </row>
    <row r="214" spans="10:18" x14ac:dyDescent="0.2">
      <c r="J214" s="11"/>
      <c r="K214" s="11"/>
      <c r="L214" s="11"/>
      <c r="M214" s="11"/>
      <c r="N214" s="11"/>
      <c r="O214" s="11"/>
      <c r="P214" s="11"/>
      <c r="Q214" s="11"/>
      <c r="R214" s="11"/>
    </row>
    <row r="215" spans="10:18" x14ac:dyDescent="0.2">
      <c r="J215" s="11"/>
      <c r="K215" s="11"/>
      <c r="L215" s="11"/>
      <c r="M215" s="11"/>
      <c r="N215" s="11"/>
      <c r="O215" s="11"/>
      <c r="P215" s="11"/>
      <c r="Q215" s="11"/>
      <c r="R215" s="11"/>
    </row>
    <row r="216" spans="10:18" x14ac:dyDescent="0.2">
      <c r="J216" s="11"/>
      <c r="K216" s="11"/>
      <c r="L216" s="11"/>
      <c r="M216" s="11"/>
      <c r="N216" s="11"/>
      <c r="O216" s="11"/>
      <c r="P216" s="11"/>
      <c r="Q216" s="11"/>
      <c r="R216" s="11"/>
    </row>
    <row r="217" spans="10:18" x14ac:dyDescent="0.2">
      <c r="J217" s="11"/>
      <c r="K217" s="11"/>
      <c r="L217" s="11"/>
      <c r="M217" s="11"/>
      <c r="N217" s="11"/>
      <c r="O217" s="11"/>
      <c r="P217" s="11"/>
      <c r="Q217" s="11"/>
      <c r="R217" s="11"/>
    </row>
    <row r="218" spans="10:18" x14ac:dyDescent="0.2">
      <c r="J218" s="11"/>
      <c r="K218" s="11"/>
      <c r="L218" s="11"/>
      <c r="M218" s="11"/>
      <c r="N218" s="11"/>
      <c r="O218" s="11"/>
      <c r="P218" s="11"/>
      <c r="Q218" s="11"/>
      <c r="R218" s="11"/>
    </row>
    <row r="219" spans="10:18" x14ac:dyDescent="0.2">
      <c r="J219" s="11"/>
      <c r="K219" s="11"/>
      <c r="L219" s="11"/>
      <c r="M219" s="11"/>
      <c r="N219" s="11"/>
      <c r="O219" s="11"/>
      <c r="P219" s="11"/>
      <c r="Q219" s="11"/>
      <c r="R219" s="11"/>
    </row>
    <row r="220" spans="10:18" x14ac:dyDescent="0.2">
      <c r="J220" s="11"/>
      <c r="K220" s="11"/>
      <c r="L220" s="11"/>
      <c r="M220" s="11"/>
      <c r="N220" s="11"/>
      <c r="O220" s="11"/>
      <c r="P220" s="11"/>
      <c r="Q220" s="11"/>
      <c r="R220" s="11"/>
    </row>
    <row r="221" spans="10:18" x14ac:dyDescent="0.2">
      <c r="J221" s="11"/>
      <c r="K221" s="11"/>
      <c r="L221" s="11"/>
      <c r="M221" s="11"/>
      <c r="N221" s="11"/>
      <c r="O221" s="11"/>
      <c r="P221" s="11"/>
      <c r="Q221" s="11"/>
      <c r="R221" s="11"/>
    </row>
    <row r="222" spans="10:18" x14ac:dyDescent="0.2">
      <c r="J222" s="11"/>
      <c r="K222" s="11"/>
      <c r="L222" s="11"/>
      <c r="M222" s="11"/>
      <c r="N222" s="11"/>
      <c r="O222" s="11"/>
      <c r="P222" s="11"/>
      <c r="Q222" s="11"/>
      <c r="R222" s="11"/>
    </row>
    <row r="223" spans="10:18" x14ac:dyDescent="0.2">
      <c r="J223" s="11"/>
      <c r="K223" s="11"/>
      <c r="L223" s="11"/>
      <c r="M223" s="11"/>
      <c r="N223" s="11"/>
      <c r="O223" s="11"/>
      <c r="P223" s="11"/>
      <c r="Q223" s="11"/>
      <c r="R223" s="11"/>
    </row>
    <row r="224" spans="10:18" x14ac:dyDescent="0.2">
      <c r="J224" s="11"/>
      <c r="K224" s="11"/>
      <c r="L224" s="11"/>
      <c r="M224" s="11"/>
      <c r="N224" s="11"/>
      <c r="O224" s="11"/>
      <c r="P224" s="11"/>
      <c r="Q224" s="11"/>
      <c r="R224" s="11"/>
    </row>
    <row r="225" spans="10:18" x14ac:dyDescent="0.2">
      <c r="J225" s="11"/>
      <c r="K225" s="11"/>
      <c r="L225" s="11"/>
      <c r="M225" s="11"/>
      <c r="N225" s="11"/>
      <c r="O225" s="11"/>
      <c r="P225" s="11"/>
      <c r="Q225" s="11"/>
      <c r="R225" s="11"/>
    </row>
    <row r="226" spans="10:18" x14ac:dyDescent="0.2">
      <c r="J226" s="11"/>
      <c r="K226" s="11"/>
      <c r="L226" s="11"/>
      <c r="M226" s="11"/>
      <c r="N226" s="11"/>
      <c r="O226" s="11"/>
      <c r="P226" s="11"/>
      <c r="Q226" s="11"/>
      <c r="R226" s="11"/>
    </row>
    <row r="227" spans="10:18" x14ac:dyDescent="0.2">
      <c r="J227" s="11"/>
      <c r="K227" s="11"/>
      <c r="L227" s="11"/>
      <c r="M227" s="11"/>
      <c r="N227" s="11"/>
      <c r="O227" s="11"/>
      <c r="P227" s="11"/>
      <c r="Q227" s="11"/>
      <c r="R227" s="11"/>
    </row>
    <row r="228" spans="10:18" x14ac:dyDescent="0.2">
      <c r="J228" s="11"/>
      <c r="K228" s="11"/>
      <c r="L228" s="11"/>
      <c r="M228" s="11"/>
      <c r="N228" s="11"/>
      <c r="O228" s="11"/>
      <c r="P228" s="11"/>
      <c r="Q228" s="11"/>
      <c r="R228" s="11"/>
    </row>
    <row r="229" spans="10:18" x14ac:dyDescent="0.2">
      <c r="J229" s="11"/>
      <c r="K229" s="11"/>
      <c r="L229" s="11"/>
      <c r="M229" s="11"/>
      <c r="N229" s="11"/>
      <c r="O229" s="11"/>
      <c r="P229" s="11"/>
      <c r="Q229" s="11"/>
      <c r="R229" s="11"/>
    </row>
    <row r="230" spans="10:18" x14ac:dyDescent="0.2">
      <c r="J230" s="11"/>
      <c r="K230" s="11"/>
      <c r="L230" s="11"/>
      <c r="M230" s="11"/>
      <c r="N230" s="11"/>
      <c r="O230" s="11"/>
      <c r="P230" s="11"/>
      <c r="Q230" s="11"/>
      <c r="R230" s="11"/>
    </row>
    <row r="231" spans="10:18" x14ac:dyDescent="0.2">
      <c r="J231" s="11"/>
      <c r="K231" s="11"/>
      <c r="L231" s="11"/>
      <c r="M231" s="11"/>
      <c r="N231" s="11"/>
      <c r="O231" s="11"/>
      <c r="P231" s="11"/>
      <c r="Q231" s="11"/>
      <c r="R231" s="11"/>
    </row>
    <row r="232" spans="10:18" x14ac:dyDescent="0.2">
      <c r="J232" s="11"/>
      <c r="K232" s="11"/>
      <c r="L232" s="11"/>
      <c r="M232" s="11"/>
      <c r="N232" s="11"/>
      <c r="O232" s="11"/>
      <c r="P232" s="11"/>
      <c r="Q232" s="11"/>
      <c r="R232" s="11"/>
    </row>
    <row r="233" spans="10:18" x14ac:dyDescent="0.2">
      <c r="J233" s="11"/>
      <c r="K233" s="11"/>
      <c r="L233" s="11"/>
      <c r="M233" s="11"/>
      <c r="N233" s="11"/>
      <c r="O233" s="11"/>
      <c r="P233" s="11"/>
      <c r="Q233" s="11"/>
      <c r="R233" s="11"/>
    </row>
    <row r="234" spans="10:18" x14ac:dyDescent="0.2"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10:18" x14ac:dyDescent="0.2">
      <c r="J235" s="11"/>
      <c r="K235" s="11"/>
      <c r="L235" s="11"/>
      <c r="M235" s="11"/>
      <c r="N235" s="11"/>
      <c r="O235" s="11"/>
      <c r="P235" s="11"/>
      <c r="Q235" s="11"/>
      <c r="R235" s="11"/>
    </row>
    <row r="236" spans="10:18" x14ac:dyDescent="0.2">
      <c r="J236" s="11"/>
      <c r="K236" s="11"/>
      <c r="L236" s="11"/>
      <c r="M236" s="11"/>
      <c r="N236" s="11"/>
      <c r="O236" s="11"/>
      <c r="P236" s="11"/>
      <c r="Q236" s="11"/>
      <c r="R236" s="11"/>
    </row>
    <row r="237" spans="10:18" x14ac:dyDescent="0.2"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10:18" x14ac:dyDescent="0.2">
      <c r="J238" s="11"/>
      <c r="K238" s="11"/>
      <c r="L238" s="11"/>
      <c r="M238" s="11"/>
      <c r="N238" s="11"/>
      <c r="O238" s="11"/>
      <c r="P238" s="11"/>
      <c r="Q238" s="11"/>
      <c r="R238" s="11"/>
    </row>
    <row r="239" spans="10:18" x14ac:dyDescent="0.2">
      <c r="J239" s="11"/>
      <c r="K239" s="11"/>
      <c r="L239" s="11"/>
      <c r="M239" s="11"/>
      <c r="N239" s="11"/>
      <c r="O239" s="11"/>
      <c r="P239" s="11"/>
      <c r="Q239" s="11"/>
      <c r="R239" s="11"/>
    </row>
    <row r="240" spans="10:18" x14ac:dyDescent="0.2">
      <c r="J240" s="11"/>
      <c r="K240" s="11"/>
      <c r="L240" s="11"/>
      <c r="M240" s="11"/>
      <c r="N240" s="11"/>
      <c r="O240" s="11"/>
      <c r="P240" s="11"/>
      <c r="Q240" s="11"/>
      <c r="R240" s="11"/>
    </row>
    <row r="241" spans="10:18" x14ac:dyDescent="0.2">
      <c r="J241" s="11"/>
      <c r="K241" s="11"/>
      <c r="L241" s="11"/>
      <c r="M241" s="11"/>
      <c r="N241" s="11"/>
      <c r="O241" s="11"/>
      <c r="P241" s="11"/>
      <c r="Q241" s="11"/>
      <c r="R241" s="11"/>
    </row>
    <row r="242" spans="10:18" x14ac:dyDescent="0.2"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10:18" x14ac:dyDescent="0.2">
      <c r="J243" s="11"/>
      <c r="K243" s="11"/>
      <c r="L243" s="11"/>
      <c r="M243" s="11"/>
      <c r="N243" s="11"/>
      <c r="O243" s="11"/>
      <c r="P243" s="11"/>
      <c r="Q243" s="11"/>
      <c r="R243" s="11"/>
    </row>
    <row r="244" spans="10:18" x14ac:dyDescent="0.2">
      <c r="J244" s="11"/>
      <c r="K244" s="11"/>
      <c r="L244" s="11"/>
      <c r="M244" s="11"/>
      <c r="N244" s="11"/>
      <c r="O244" s="11"/>
      <c r="P244" s="11"/>
      <c r="Q244" s="11"/>
      <c r="R244" s="11"/>
    </row>
    <row r="245" spans="10:18" x14ac:dyDescent="0.2">
      <c r="J245" s="11"/>
      <c r="K245" s="11"/>
      <c r="L245" s="11"/>
      <c r="M245" s="11"/>
      <c r="N245" s="11"/>
      <c r="O245" s="11"/>
      <c r="P245" s="11"/>
      <c r="Q245" s="11"/>
      <c r="R245" s="11"/>
    </row>
  </sheetData>
  <sheetProtection formatCells="0" formatColumns="0" formatRows="0" sort="0" autoFilter="0" pivotTables="0"/>
  <printOptions horizontalCentered="1"/>
  <pageMargins left="0.19685039370078741" right="0.19685039370078741" top="1.0236220472440944" bottom="0.9055118110236221" header="0.51181102362204722" footer="0.51181102362204722"/>
  <pageSetup paperSize="8" scale="83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1. běh_finál</vt:lpstr>
      <vt:lpstr>výdaje_3.Q.2019</vt:lpstr>
      <vt:lpstr>'1. běh_finál'!Názvy_tisku</vt:lpstr>
      <vt:lpstr>výdaje_3.Q.2019!Názvy_tisku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Adamec Vladimír</dc:creator>
  <cp:lastModifiedBy>Řezáčová Veronika</cp:lastModifiedBy>
  <cp:lastPrinted>2019-10-08T13:35:37Z</cp:lastPrinted>
  <dcterms:created xsi:type="dcterms:W3CDTF">2013-06-25T10:16:55Z</dcterms:created>
  <dcterms:modified xsi:type="dcterms:W3CDTF">2019-10-15T11:31:37Z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Rozpis RISPR_VÝDAJE_PSP_sníž. o 130 mil. VaVz toho 120 BV a OON.xls</vt:lpwstr>
  </property>
</Properties>
</file>