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785" yWindow="90" windowWidth="15060" windowHeight="11970" firstSheet="2" activeTab="2"/>
  </bookViews>
  <sheets>
    <sheet name="List2" sheetId="28" r:id="rId1"/>
    <sheet name="1. běh_finál" sheetId="39" r:id="rId2"/>
    <sheet name="výdaje_3.Q.2018" sheetId="52" r:id="rId3"/>
  </sheets>
  <definedNames>
    <definedName name="_xlnm._FilterDatabase" localSheetId="1" hidden="1">'1. běh_finál'!$A$1:$E$324</definedName>
    <definedName name="_xlnm.Print_Titles" localSheetId="1">'1. běh_finál'!$1:$1</definedName>
    <definedName name="_xlnm.Print_Titles" localSheetId="2">výdaje_3.Q.2018!$15:$15</definedName>
  </definedNames>
  <calcPr calcId="145621"/>
</workbook>
</file>

<file path=xl/calcChain.xml><?xml version="1.0" encoding="utf-8"?>
<calcChain xmlns="http://schemas.openxmlformats.org/spreadsheetml/2006/main">
  <c r="E11" i="52" l="1"/>
  <c r="F11" i="52"/>
  <c r="E12" i="52"/>
  <c r="F12" i="52"/>
  <c r="F9" i="52"/>
  <c r="E9" i="52"/>
  <c r="F5" i="52"/>
  <c r="E5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F23" i="52"/>
  <c r="E24" i="52"/>
  <c r="F24" i="52"/>
  <c r="E25" i="52"/>
  <c r="F25" i="52"/>
  <c r="E26" i="52"/>
  <c r="F26" i="52"/>
  <c r="E27" i="52"/>
  <c r="F27" i="52"/>
  <c r="E28" i="52"/>
  <c r="F28" i="52"/>
  <c r="E29" i="52"/>
  <c r="F29" i="52"/>
  <c r="E30" i="52"/>
  <c r="F30" i="52"/>
  <c r="E31" i="52"/>
  <c r="F31" i="52"/>
  <c r="E32" i="52"/>
  <c r="F32" i="52"/>
  <c r="E33" i="52"/>
  <c r="F33" i="52"/>
  <c r="E34" i="52"/>
  <c r="F34" i="52"/>
  <c r="E35" i="52"/>
  <c r="F35" i="52"/>
  <c r="E36" i="52"/>
  <c r="F36" i="52"/>
  <c r="E37" i="52"/>
  <c r="F37" i="52"/>
  <c r="E38" i="52"/>
  <c r="F38" i="52"/>
  <c r="E39" i="52"/>
  <c r="F39" i="52"/>
  <c r="E40" i="52"/>
  <c r="F40" i="52"/>
  <c r="E41" i="52"/>
  <c r="F41" i="52"/>
  <c r="E42" i="52"/>
  <c r="F42" i="52"/>
  <c r="E43" i="52"/>
  <c r="F43" i="52"/>
  <c r="E44" i="52"/>
  <c r="F44" i="52"/>
  <c r="E45" i="52"/>
  <c r="F45" i="52"/>
  <c r="E46" i="52"/>
  <c r="F46" i="52"/>
  <c r="E47" i="52"/>
  <c r="F47" i="52"/>
  <c r="E48" i="52"/>
  <c r="F48" i="52"/>
  <c r="E49" i="52"/>
  <c r="F49" i="52"/>
  <c r="E50" i="52"/>
  <c r="F50" i="52"/>
  <c r="E51" i="52"/>
  <c r="F51" i="52"/>
  <c r="E52" i="52"/>
  <c r="F52" i="52"/>
  <c r="E53" i="52"/>
  <c r="F53" i="52"/>
  <c r="E54" i="52"/>
  <c r="F54" i="52"/>
  <c r="E56" i="52"/>
  <c r="F56" i="52"/>
  <c r="E57" i="52"/>
  <c r="F57" i="52"/>
  <c r="E58" i="52"/>
  <c r="F58" i="52"/>
  <c r="E59" i="52"/>
  <c r="F59" i="52"/>
  <c r="E60" i="52"/>
  <c r="F60" i="52"/>
  <c r="E61" i="52"/>
  <c r="F61" i="52"/>
  <c r="E62" i="52"/>
  <c r="F62" i="52"/>
  <c r="E63" i="52"/>
  <c r="F63" i="52"/>
  <c r="E64" i="52"/>
  <c r="F64" i="52"/>
  <c r="E65" i="52"/>
  <c r="F65" i="52"/>
  <c r="E66" i="52"/>
  <c r="F66" i="52"/>
  <c r="E67" i="52"/>
  <c r="F67" i="52"/>
  <c r="E68" i="52"/>
  <c r="F68" i="52"/>
  <c r="E69" i="52"/>
  <c r="F69" i="52"/>
  <c r="E70" i="52"/>
  <c r="F70" i="52"/>
  <c r="E71" i="52"/>
  <c r="F71" i="52"/>
  <c r="E72" i="52"/>
  <c r="F72" i="52"/>
  <c r="F73" i="52"/>
  <c r="E74" i="52"/>
  <c r="F74" i="52"/>
  <c r="E75" i="52"/>
  <c r="F75" i="52"/>
  <c r="F76" i="52"/>
  <c r="E77" i="52"/>
  <c r="F77" i="52"/>
  <c r="F78" i="52"/>
  <c r="E79" i="52"/>
  <c r="F79" i="52"/>
  <c r="E80" i="52"/>
  <c r="F80" i="52"/>
  <c r="E81" i="52"/>
  <c r="F81" i="52"/>
  <c r="E82" i="52"/>
  <c r="F82" i="52"/>
  <c r="E83" i="52"/>
  <c r="F83" i="52"/>
  <c r="E84" i="52"/>
  <c r="F84" i="52"/>
  <c r="E85" i="52"/>
  <c r="F85" i="52"/>
  <c r="E86" i="52"/>
  <c r="F86" i="52"/>
  <c r="F16" i="52"/>
  <c r="E16" i="52"/>
  <c r="C87" i="52"/>
  <c r="D87" i="52"/>
  <c r="B87" i="52"/>
  <c r="F87" i="52" l="1"/>
  <c r="E87" i="52"/>
  <c r="G322" i="39" l="1"/>
  <c r="G324" i="39" s="1"/>
  <c r="G329" i="39" s="1"/>
  <c r="F322" i="39"/>
  <c r="F324" i="39"/>
  <c r="F329" i="39" s="1"/>
  <c r="E322" i="39"/>
  <c r="E324" i="39" s="1"/>
  <c r="E329" i="39" s="1"/>
</calcChain>
</file>

<file path=xl/sharedStrings.xml><?xml version="1.0" encoding="utf-8"?>
<sst xmlns="http://schemas.openxmlformats.org/spreadsheetml/2006/main" count="744" uniqueCount="131">
  <si>
    <t>Zdroj</t>
  </si>
  <si>
    <t>PVS</t>
  </si>
  <si>
    <t>Paragraf</t>
  </si>
  <si>
    <t>Rozpočtová položka</t>
  </si>
  <si>
    <t>5011 Platy zaměstnanců v pracovním poměru</t>
  </si>
  <si>
    <t>5021 Ostatní osobní výdaje</t>
  </si>
  <si>
    <t>5022 Platy představitelů státní moci a některých orgánů</t>
  </si>
  <si>
    <t>5024 Odstupné</t>
  </si>
  <si>
    <t>5026 Odchodné</t>
  </si>
  <si>
    <t>5029 Ostatní platby za provedenou práci jinde nezařazené</t>
  </si>
  <si>
    <t>5031 Povinné pojistné na sociální zabezpečení a příspěvek na stát</t>
  </si>
  <si>
    <t>5032 Povinné pojistné na veřejné zdravotní pojištění</t>
  </si>
  <si>
    <t>5051 Mzdové náhrady</t>
  </si>
  <si>
    <t>5132 Ochranné pomůcky</t>
  </si>
  <si>
    <t>5133 Léky a zdravotnický materiál</t>
  </si>
  <si>
    <t>5134 Prádlo, oděv a obuv</t>
  </si>
  <si>
    <t>5136 Knihy, učební pomůcky a tisk</t>
  </si>
  <si>
    <t>5139 Nákup materiálu jinde nezařazený</t>
  </si>
  <si>
    <t>5142 Kursové rozdíly ve výdajích</t>
  </si>
  <si>
    <t>5151 Studená voda</t>
  </si>
  <si>
    <t>5152 Teplo</t>
  </si>
  <si>
    <t>5153 Plyn</t>
  </si>
  <si>
    <t>5154 Elektrická energie</t>
  </si>
  <si>
    <t>5156 Pohonné hmoty a maziva</t>
  </si>
  <si>
    <t>5161 Služby pošt</t>
  </si>
  <si>
    <t>5162 Služby telekomunikací a radiokomunikací</t>
  </si>
  <si>
    <t>5163 Služby peněžních ústavů</t>
  </si>
  <si>
    <t>5164 Nájemné</t>
  </si>
  <si>
    <t>5166 Konzultační, poradenské a právní služby</t>
  </si>
  <si>
    <t>5167 Služby školení a vzdělávání</t>
  </si>
  <si>
    <t>5169 Nákup ostatních služeb</t>
  </si>
  <si>
    <t>5172 Programové vybavení</t>
  </si>
  <si>
    <t>5173 Cestovné (tuzemské i zahraniční)</t>
  </si>
  <si>
    <t>5175 Pohoštění</t>
  </si>
  <si>
    <t>5176 Účastnické poplatky na konference</t>
  </si>
  <si>
    <t>5192 Poskytnuté neinvestiční příspěvky a náhrady (část)</t>
  </si>
  <si>
    <t>5194 Věcné dary</t>
  </si>
  <si>
    <t>5362 Platby daní a poplatků státnímu rozpočtu</t>
  </si>
  <si>
    <t>5424 Náhrady mezd v době nemoci</t>
  </si>
  <si>
    <t>5511 Neinvestiční transfery mezinárodním organizacím</t>
  </si>
  <si>
    <t>5221 Neinvestiční transfery obecně prospěšným společnostem</t>
  </si>
  <si>
    <t>5223 Neinvestiční transfery církvím a náboženským společnostem</t>
  </si>
  <si>
    <t>5323 Neinvestiční transfery krajům</t>
  </si>
  <si>
    <t>5137 Drobný hmotný dlouhodobý majetek</t>
  </si>
  <si>
    <t>5494 Neinvestiční transfery obyvatelstvu nemající charakter daru</t>
  </si>
  <si>
    <t>celkem rozpis bez SMVS</t>
  </si>
  <si>
    <t xml:space="preserve">celkem </t>
  </si>
  <si>
    <t xml:space="preserve">5171 Opravy a udržování </t>
  </si>
  <si>
    <t>614500</t>
  </si>
  <si>
    <t>5041 Odměny za užití duševního vlastnictví</t>
  </si>
  <si>
    <t>5179 Ostatní nákupy jinde nezařazené</t>
  </si>
  <si>
    <t>5189 Ostatní poskytované zálohy a jistiny</t>
  </si>
  <si>
    <t>SMVS</t>
  </si>
  <si>
    <t xml:space="preserve">5196 Náhrady a příspěvky související s výkonem ústavní funkce </t>
  </si>
  <si>
    <t xml:space="preserve">5011 Platy zaměstnanců v pracovním poměru </t>
  </si>
  <si>
    <t xml:space="preserve">5021 Ostatní osobní výdaje </t>
  </si>
  <si>
    <t xml:space="preserve">5031 Povinné pojistné na sociální zabezpečení a příspěvek na stát </t>
  </si>
  <si>
    <t xml:space="preserve">5032 Povinné pojistné na veřejné zdravotní pojištění </t>
  </si>
  <si>
    <t xml:space="preserve">5169 Nákup ostatních služeb </t>
  </si>
  <si>
    <t>5342 Převody fondu kulturních a sociálních potřeb a sociálnímu fondu</t>
  </si>
  <si>
    <t>5222 Neinvestiční transfery spolkům</t>
  </si>
  <si>
    <t xml:space="preserve">5222 Neinvestiční transfery spolkům </t>
  </si>
  <si>
    <t xml:space="preserve">5321 Neinvestiční transfery obcím </t>
  </si>
  <si>
    <t>5042 Odměny za užití počítačových programů</t>
  </si>
  <si>
    <t>5168 Zpracování dat a služby související s ICT</t>
  </si>
  <si>
    <t>5365 Platby daní a poplatků krajům, obcím a státním fondům</t>
  </si>
  <si>
    <t>Projekt z OPZ "Zavádění systémových nástrojů …………………" - Agentura</t>
  </si>
  <si>
    <t>1110400</t>
  </si>
  <si>
    <t>614533</t>
  </si>
  <si>
    <t>1510400</t>
  </si>
  <si>
    <t>Projekt OPZ - Protidrogová politika</t>
  </si>
  <si>
    <t>1110905</t>
  </si>
  <si>
    <t>1510905</t>
  </si>
  <si>
    <t>5013 Platy zaměstnanců na služebních místech</t>
  </si>
  <si>
    <t>5909 Ostatní neinvestiční výdaje jinde nezařazené</t>
  </si>
  <si>
    <t>5025 Odbytné</t>
  </si>
  <si>
    <t>5010010011</t>
  </si>
  <si>
    <t>5361 Nákup kolků</t>
  </si>
  <si>
    <t>5229 Ostatní neinest.transfery nezisk.org.</t>
  </si>
  <si>
    <t>6111 Programové vybavení</t>
  </si>
  <si>
    <t>6125 Výpočetní technika</t>
  </si>
  <si>
    <t>Projekty OPZ - Implementace vládní strategie rovné příležitosti + Udržitelný rozvoj</t>
  </si>
  <si>
    <t>Projekty  z OPTP  OKH-Zajištění fungování odd. EU fondů +  Evaluace příspěvků  ESI fondů</t>
  </si>
  <si>
    <t>5010020011</t>
  </si>
  <si>
    <t>Grant HIV - HA_REACT</t>
  </si>
  <si>
    <t>1112109</t>
  </si>
  <si>
    <t>354132</t>
  </si>
  <si>
    <t>hodnoty 1. běhu celkem</t>
  </si>
  <si>
    <t>Projekt z OPVVV - "Inkluzivní a kvalitní vzdělávání ………………" - Agentura,</t>
  </si>
  <si>
    <t>Prostředky OPZ nad potřebu projektů OPZ - rezerva pro OPVVV</t>
  </si>
  <si>
    <t>Projekt z Interreg Danube - Podunajská strategie</t>
  </si>
  <si>
    <t>1111102</t>
  </si>
  <si>
    <t>1511102</t>
  </si>
  <si>
    <t xml:space="preserve">5213 Neinvest.transf.nefinanč.podnikatel.subjektům </t>
  </si>
  <si>
    <t>Finanční mechanismy EHP/Norsko 3</t>
  </si>
  <si>
    <t>1106004</t>
  </si>
  <si>
    <t>1506004</t>
  </si>
  <si>
    <t>5339 Neinvestiční transfery cizím příspěvkovým organizacím</t>
  </si>
  <si>
    <t>Rozpočet po změnách</t>
  </si>
  <si>
    <t>Skutečnost (čerpáno) k 30.9.2018</t>
  </si>
  <si>
    <t>5011 Platy zaměstnanců v pracovním poměru vyjma zaměstnanců na služebních místech</t>
  </si>
  <si>
    <t>5013 Platy zaměstnanců na služebních místech dle zákona o státní službě</t>
  </si>
  <si>
    <t>6121 Budovy, haly a stavby</t>
  </si>
  <si>
    <t>6122 Stroje, přístroje a zařízení</t>
  </si>
  <si>
    <t>6123 Dopravní prostředky</t>
  </si>
  <si>
    <t>6127 Kulturní předměty</t>
  </si>
  <si>
    <t>5182 Poskytnuté zálohy vlastní pokladně</t>
  </si>
  <si>
    <t>5192 Poskytnuté náhrady</t>
  </si>
  <si>
    <t>5195 Odvody za neplnění povinnosti zaměstnávat zdravotně postižené</t>
  </si>
  <si>
    <t>5197 Náhrady zvýšených nákladů spojených s výkonem funkce v zahraničí</t>
  </si>
  <si>
    <t>Souhrnný ukazatel</t>
  </si>
  <si>
    <t>Výdaje celkem</t>
  </si>
  <si>
    <t>Specifické ukazatele</t>
  </si>
  <si>
    <t>Výdaje na zabezpečení úkolů Úřadu vlády ČR</t>
  </si>
  <si>
    <t xml:space="preserve">v tom: </t>
  </si>
  <si>
    <t>výdaje vlastního Úřadu vlády ČR</t>
  </si>
  <si>
    <t>výdaje spojené s činností poradních orgánů vlády</t>
  </si>
  <si>
    <t>Specifické ukazatele - výdaje</t>
  </si>
  <si>
    <t>Jednotlivé rozpočtové položky - výdaje</t>
  </si>
  <si>
    <t>6909 Ostatní kapitálové výdaje jinde nezařazené</t>
  </si>
  <si>
    <t>5542 Členské příspěvky mezinárodním nevládním organizacím</t>
  </si>
  <si>
    <t>5029 Ostatní platby za provedenou práci</t>
  </si>
  <si>
    <t>5363 Úhrady sankcí jiným rozpočtům</t>
  </si>
  <si>
    <t>Celkem</t>
  </si>
  <si>
    <t>Konečný             rozpočet</t>
  </si>
  <si>
    <t>Konečný               rozpočet</t>
  </si>
  <si>
    <t>Konečný                      rozpočet</t>
  </si>
  <si>
    <t>x</t>
  </si>
  <si>
    <t>Plnění v %      k rozpočtu          po změnách</t>
  </si>
  <si>
    <t>Plnění v %              ke konečnému rozpočtu</t>
  </si>
  <si>
    <t>Čerpání výdajů kapitoly 304 - Úřad vlády ČR k 30.9.2018 /v Kč/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</si>
</sst>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-#,##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7.5"/>
      <name val="Arial"/>
      <family val="2"/>
      <charset val="238"/>
    </font>
    <font>
      <sz val="7"/>
      <name val="Arial"/>
      <family val="2"/>
      <charset val="238"/>
    </font>
    <font>
      <sz val="6.5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2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373">
    <xf numFmtId="0" fontId="0" fillId="0" borderId="0" xfId="0"/>
    <xf numFmtId="49" fontId="1" fillId="0" borderId="1" xfId="0" applyNumberFormat="1" applyFont="1" applyFill="1" applyBorder="1" applyAlignment="1" applyProtection="1">
      <alignment horizontal="left" wrapText="1"/>
    </xf>
    <xf numFmtId="49" fontId="1" fillId="0" borderId="2" xfId="0" applyNumberFormat="1" applyFont="1" applyFill="1" applyBorder="1" applyAlignment="1" applyProtection="1">
      <alignment horizontal="left" wrapText="1"/>
    </xf>
    <xf numFmtId="49" fontId="1" fillId="0" borderId="3" xfId="0" applyNumberFormat="1" applyFont="1" applyFill="1" applyBorder="1" applyAlignment="1" applyProtection="1">
      <alignment horizontal="left" wrapText="1"/>
    </xf>
    <xf numFmtId="49" fontId="1" fillId="0" borderId="4" xfId="0" applyNumberFormat="1" applyFont="1" applyFill="1" applyBorder="1" applyAlignment="1" applyProtection="1">
      <alignment horizontal="left" wrapText="1"/>
    </xf>
    <xf numFmtId="49" fontId="1" fillId="0" borderId="5" xfId="0" applyNumberFormat="1" applyFont="1" applyFill="1" applyBorder="1" applyAlignment="1" applyProtection="1">
      <alignment horizontal="left" wrapText="1"/>
    </xf>
    <xf numFmtId="49" fontId="1" fillId="0" borderId="6" xfId="0" applyNumberFormat="1" applyFont="1" applyFill="1" applyBorder="1" applyAlignment="1" applyProtection="1">
      <alignment horizontal="left" wrapText="1"/>
    </xf>
    <xf numFmtId="49" fontId="1" fillId="0" borderId="7" xfId="0" applyNumberFormat="1" applyFont="1" applyFill="1" applyBorder="1" applyAlignment="1" applyProtection="1">
      <alignment horizontal="left" wrapText="1"/>
    </xf>
    <xf numFmtId="49" fontId="1" fillId="0" borderId="8" xfId="0" applyNumberFormat="1" applyFont="1" applyFill="1" applyBorder="1" applyAlignment="1" applyProtection="1">
      <alignment horizontal="left" wrapText="1"/>
    </xf>
    <xf numFmtId="3" fontId="0" fillId="0" borderId="0" xfId="0" applyNumberForma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 applyFill="1" applyBorder="1"/>
    <xf numFmtId="164" fontId="1" fillId="0" borderId="9" xfId="0" applyNumberFormat="1" applyFont="1" applyFill="1" applyBorder="1" applyAlignment="1" applyProtection="1">
      <alignment wrapText="1"/>
    </xf>
    <xf numFmtId="164" fontId="1" fillId="0" borderId="10" xfId="0" applyNumberFormat="1" applyFont="1" applyFill="1" applyBorder="1" applyAlignment="1" applyProtection="1">
      <alignment wrapText="1"/>
    </xf>
    <xf numFmtId="49" fontId="1" fillId="0" borderId="10" xfId="0" applyNumberFormat="1" applyFont="1" applyFill="1" applyBorder="1" applyAlignment="1" applyProtection="1">
      <alignment horizontal="left" wrapText="1"/>
    </xf>
    <xf numFmtId="164" fontId="1" fillId="0" borderId="11" xfId="0" applyNumberFormat="1" applyFont="1" applyFill="1" applyBorder="1" applyAlignment="1" applyProtection="1">
      <alignment wrapText="1"/>
    </xf>
    <xf numFmtId="164" fontId="1" fillId="0" borderId="12" xfId="0" applyNumberFormat="1" applyFont="1" applyFill="1" applyBorder="1" applyAlignment="1" applyProtection="1">
      <alignment wrapText="1"/>
    </xf>
    <xf numFmtId="3" fontId="5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3" xfId="0" applyNumberFormat="1" applyFont="1" applyFill="1" applyBorder="1" applyAlignment="1" applyProtection="1">
      <alignment wrapText="1"/>
    </xf>
    <xf numFmtId="3" fontId="0" fillId="0" borderId="13" xfId="0" applyNumberFormat="1" applyFill="1" applyBorder="1"/>
    <xf numFmtId="3" fontId="5" fillId="0" borderId="13" xfId="0" applyNumberFormat="1" applyFont="1" applyFill="1" applyBorder="1" applyAlignment="1" applyProtection="1">
      <alignment horizontal="right"/>
      <protection locked="0"/>
    </xf>
    <xf numFmtId="164" fontId="1" fillId="0" borderId="14" xfId="0" applyNumberFormat="1" applyFont="1" applyFill="1" applyBorder="1" applyAlignment="1" applyProtection="1">
      <alignment wrapText="1"/>
    </xf>
    <xf numFmtId="164" fontId="1" fillId="0" borderId="15" xfId="0" applyNumberFormat="1" applyFont="1" applyFill="1" applyBorder="1" applyAlignment="1" applyProtection="1">
      <alignment wrapText="1"/>
    </xf>
    <xf numFmtId="3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7" xfId="0" applyNumberFormat="1" applyFont="1" applyFill="1" applyBorder="1" applyAlignment="1" applyProtection="1">
      <alignment wrapText="1"/>
    </xf>
    <xf numFmtId="3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0" xfId="0" applyNumberFormat="1" applyFont="1" applyFill="1" applyBorder="1" applyAlignment="1" applyProtection="1">
      <alignment wrapText="1"/>
    </xf>
    <xf numFmtId="164" fontId="7" fillId="0" borderId="18" xfId="0" applyNumberFormat="1" applyFont="1" applyFill="1" applyBorder="1" applyAlignment="1" applyProtection="1">
      <alignment horizontal="right" wrapText="1"/>
    </xf>
    <xf numFmtId="164" fontId="7" fillId="0" borderId="18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 applyProtection="1">
      <alignment horizontal="left" wrapText="1"/>
    </xf>
    <xf numFmtId="49" fontId="1" fillId="0" borderId="21" xfId="0" applyNumberFormat="1" applyFont="1" applyFill="1" applyBorder="1" applyAlignment="1" applyProtection="1">
      <alignment horizontal="left" wrapText="1"/>
    </xf>
    <xf numFmtId="164" fontId="0" fillId="0" borderId="0" xfId="0" applyNumberFormat="1" applyFill="1" applyBorder="1"/>
    <xf numFmtId="3" fontId="11" fillId="0" borderId="0" xfId="0" applyNumberFormat="1" applyFont="1" applyFill="1" applyBorder="1"/>
    <xf numFmtId="49" fontId="1" fillId="0" borderId="22" xfId="0" applyNumberFormat="1" applyFont="1" applyFill="1" applyBorder="1" applyAlignment="1" applyProtection="1">
      <alignment horizontal="left" wrapText="1"/>
    </xf>
    <xf numFmtId="49" fontId="1" fillId="0" borderId="23" xfId="0" applyNumberFormat="1" applyFont="1" applyFill="1" applyBorder="1" applyAlignment="1" applyProtection="1">
      <alignment horizontal="left" wrapText="1"/>
    </xf>
    <xf numFmtId="164" fontId="1" fillId="0" borderId="24" xfId="0" applyNumberFormat="1" applyFont="1" applyFill="1" applyBorder="1" applyAlignment="1" applyProtection="1">
      <alignment wrapText="1"/>
    </xf>
    <xf numFmtId="164" fontId="1" fillId="0" borderId="18" xfId="0" applyNumberFormat="1" applyFont="1" applyFill="1" applyBorder="1" applyAlignment="1" applyProtection="1">
      <alignment wrapText="1"/>
    </xf>
    <xf numFmtId="3" fontId="13" fillId="0" borderId="0" xfId="0" applyNumberFormat="1" applyFont="1"/>
    <xf numFmtId="3" fontId="0" fillId="0" borderId="18" xfId="0" applyNumberFormat="1" applyFill="1" applyBorder="1"/>
    <xf numFmtId="3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0" xfId="0" applyNumberFormat="1" applyFont="1" applyFill="1"/>
    <xf numFmtId="3" fontId="0" fillId="0" borderId="0" xfId="0" applyNumberFormat="1" applyFill="1"/>
    <xf numFmtId="164" fontId="5" fillId="0" borderId="12" xfId="0" applyNumberFormat="1" applyFont="1" applyFill="1" applyBorder="1" applyAlignment="1" applyProtection="1">
      <alignment wrapText="1"/>
    </xf>
    <xf numFmtId="164" fontId="5" fillId="0" borderId="10" xfId="0" applyNumberFormat="1" applyFont="1" applyFill="1" applyBorder="1" applyAlignment="1" applyProtection="1">
      <alignment wrapText="1"/>
    </xf>
    <xf numFmtId="164" fontId="0" fillId="0" borderId="10" xfId="0" applyNumberFormat="1" applyFont="1" applyFill="1" applyBorder="1" applyAlignment="1" applyProtection="1">
      <alignment wrapText="1"/>
    </xf>
    <xf numFmtId="3" fontId="0" fillId="0" borderId="15" xfId="0" applyNumberFormat="1" applyFill="1" applyBorder="1"/>
    <xf numFmtId="49" fontId="1" fillId="0" borderId="25" xfId="0" applyNumberFormat="1" applyFont="1" applyFill="1" applyBorder="1" applyAlignment="1" applyProtection="1">
      <alignment horizontal="left" wrapText="1"/>
    </xf>
    <xf numFmtId="49" fontId="1" fillId="0" borderId="26" xfId="0" applyNumberFormat="1" applyFont="1" applyFill="1" applyBorder="1" applyAlignment="1" applyProtection="1">
      <alignment horizontal="left" wrapText="1"/>
    </xf>
    <xf numFmtId="164" fontId="1" fillId="0" borderId="26" xfId="0" applyNumberFormat="1" applyFont="1" applyFill="1" applyBorder="1" applyAlignment="1" applyProtection="1">
      <alignment wrapText="1"/>
    </xf>
    <xf numFmtId="49" fontId="1" fillId="3" borderId="2" xfId="0" applyNumberFormat="1" applyFont="1" applyFill="1" applyBorder="1" applyAlignment="1" applyProtection="1">
      <alignment horizontal="left" wrapText="1"/>
    </xf>
    <xf numFmtId="49" fontId="1" fillId="3" borderId="3" xfId="0" applyNumberFormat="1" applyFont="1" applyFill="1" applyBorder="1" applyAlignment="1" applyProtection="1">
      <alignment horizontal="left" wrapText="1"/>
    </xf>
    <xf numFmtId="164" fontId="1" fillId="3" borderId="9" xfId="0" applyNumberFormat="1" applyFont="1" applyFill="1" applyBorder="1" applyAlignment="1" applyProtection="1">
      <alignment wrapText="1"/>
    </xf>
    <xf numFmtId="49" fontId="1" fillId="3" borderId="7" xfId="0" applyNumberFormat="1" applyFont="1" applyFill="1" applyBorder="1" applyAlignment="1" applyProtection="1">
      <alignment horizontal="left" wrapText="1"/>
    </xf>
    <xf numFmtId="164" fontId="1" fillId="3" borderId="15" xfId="0" applyNumberFormat="1" applyFont="1" applyFill="1" applyBorder="1" applyAlignment="1" applyProtection="1">
      <alignment wrapText="1"/>
    </xf>
    <xf numFmtId="164" fontId="1" fillId="3" borderId="10" xfId="0" applyNumberFormat="1" applyFont="1" applyFill="1" applyBorder="1" applyAlignment="1" applyProtection="1">
      <alignment wrapText="1"/>
    </xf>
    <xf numFmtId="49" fontId="1" fillId="3" borderId="27" xfId="0" applyNumberFormat="1" applyFont="1" applyFill="1" applyBorder="1" applyAlignment="1" applyProtection="1">
      <alignment horizontal="left" wrapText="1"/>
    </xf>
    <xf numFmtId="49" fontId="5" fillId="3" borderId="8" xfId="0" applyNumberFormat="1" applyFont="1" applyFill="1" applyBorder="1" applyAlignment="1" applyProtection="1">
      <alignment horizontal="left" wrapText="1"/>
    </xf>
    <xf numFmtId="49" fontId="5" fillId="3" borderId="7" xfId="0" applyNumberFormat="1" applyFont="1" applyFill="1" applyBorder="1" applyAlignment="1" applyProtection="1">
      <alignment horizontal="left" wrapText="1"/>
    </xf>
    <xf numFmtId="49" fontId="1" fillId="3" borderId="1" xfId="0" applyNumberFormat="1" applyFont="1" applyFill="1" applyBorder="1" applyAlignment="1" applyProtection="1">
      <alignment horizontal="left" wrapText="1"/>
    </xf>
    <xf numFmtId="164" fontId="5" fillId="3" borderId="10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horizontal="left" wrapText="1"/>
    </xf>
    <xf numFmtId="49" fontId="5" fillId="0" borderId="8" xfId="0" applyNumberFormat="1" applyFont="1" applyFill="1" applyBorder="1" applyAlignment="1" applyProtection="1">
      <alignment horizontal="left" wrapText="1"/>
    </xf>
    <xf numFmtId="49" fontId="5" fillId="0" borderId="7" xfId="0" applyNumberFormat="1" applyFont="1" applyFill="1" applyBorder="1" applyAlignment="1" applyProtection="1">
      <alignment horizontal="left" wrapText="1"/>
    </xf>
    <xf numFmtId="164" fontId="0" fillId="0" borderId="12" xfId="0" applyNumberFormat="1" applyFont="1" applyFill="1" applyBorder="1" applyAlignment="1" applyProtection="1">
      <alignment wrapText="1"/>
    </xf>
    <xf numFmtId="164" fontId="1" fillId="0" borderId="19" xfId="0" applyNumberFormat="1" applyFont="1" applyFill="1" applyBorder="1" applyAlignment="1" applyProtection="1">
      <alignment wrapText="1"/>
    </xf>
    <xf numFmtId="3" fontId="0" fillId="0" borderId="19" xfId="0" applyNumberFormat="1" applyFill="1" applyBorder="1"/>
    <xf numFmtId="49" fontId="1" fillId="0" borderId="28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left" wrapText="1"/>
    </xf>
    <xf numFmtId="164" fontId="1" fillId="0" borderId="0" xfId="0" applyNumberFormat="1" applyFont="1" applyFill="1" applyBorder="1" applyAlignment="1" applyProtection="1">
      <alignment wrapText="1"/>
    </xf>
    <xf numFmtId="164" fontId="1" fillId="0" borderId="29" xfId="0" applyNumberFormat="1" applyFont="1" applyFill="1" applyBorder="1" applyAlignment="1" applyProtection="1">
      <alignment wrapText="1"/>
    </xf>
    <xf numFmtId="164" fontId="2" fillId="0" borderId="15" xfId="1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Alignment="1" applyProtection="1">
      <alignment horizontal="left" wrapText="1"/>
    </xf>
    <xf numFmtId="3" fontId="2" fillId="3" borderId="13" xfId="1" applyNumberFormat="1" applyFill="1" applyBorder="1"/>
    <xf numFmtId="3" fontId="2" fillId="3" borderId="15" xfId="1" applyNumberFormat="1" applyFill="1" applyBorder="1"/>
    <xf numFmtId="3" fontId="2" fillId="3" borderId="17" xfId="1" applyNumberFormat="1" applyFill="1" applyBorder="1"/>
    <xf numFmtId="49" fontId="1" fillId="0" borderId="30" xfId="0" applyNumberFormat="1" applyFont="1" applyFill="1" applyBorder="1" applyAlignment="1" applyProtection="1">
      <alignment horizontal="left" wrapText="1"/>
    </xf>
    <xf numFmtId="49" fontId="1" fillId="0" borderId="31" xfId="0" applyNumberFormat="1" applyFont="1" applyFill="1" applyBorder="1" applyAlignment="1" applyProtection="1">
      <alignment horizontal="left" wrapText="1"/>
    </xf>
    <xf numFmtId="164" fontId="5" fillId="0" borderId="24" xfId="0" applyNumberFormat="1" applyFont="1" applyFill="1" applyBorder="1" applyAlignment="1" applyProtection="1">
      <alignment wrapText="1"/>
    </xf>
    <xf numFmtId="1" fontId="0" fillId="0" borderId="0" xfId="0" applyNumberFormat="1" applyFill="1" applyBorder="1"/>
    <xf numFmtId="3" fontId="21" fillId="3" borderId="13" xfId="0" applyNumberFormat="1" applyFont="1" applyFill="1" applyBorder="1" applyAlignment="1">
      <alignment horizontal="right" vertical="center"/>
    </xf>
    <xf numFmtId="3" fontId="21" fillId="3" borderId="17" xfId="0" applyNumberFormat="1" applyFont="1" applyFill="1" applyBorder="1" applyAlignment="1">
      <alignment horizontal="right" vertical="center"/>
    </xf>
    <xf numFmtId="3" fontId="21" fillId="3" borderId="14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 applyProtection="1">
      <alignment horizontal="left" wrapText="1"/>
    </xf>
    <xf numFmtId="49" fontId="2" fillId="3" borderId="7" xfId="0" applyNumberFormat="1" applyFont="1" applyFill="1" applyBorder="1" applyAlignment="1" applyProtection="1">
      <alignment horizontal="left" wrapText="1"/>
    </xf>
    <xf numFmtId="49" fontId="2" fillId="3" borderId="27" xfId="0" applyNumberFormat="1" applyFont="1" applyFill="1" applyBorder="1" applyAlignment="1" applyProtection="1">
      <alignment horizontal="left" wrapText="1"/>
    </xf>
    <xf numFmtId="49" fontId="0" fillId="3" borderId="8" xfId="0" applyNumberFormat="1" applyFont="1" applyFill="1" applyBorder="1" applyAlignment="1" applyProtection="1">
      <alignment horizontal="left" wrapText="1"/>
    </xf>
    <xf numFmtId="164" fontId="0" fillId="3" borderId="9" xfId="0" applyNumberFormat="1" applyFont="1" applyFill="1" applyBorder="1" applyAlignment="1" applyProtection="1">
      <alignment wrapText="1"/>
    </xf>
    <xf numFmtId="49" fontId="0" fillId="3" borderId="32" xfId="0" applyNumberFormat="1" applyFont="1" applyFill="1" applyBorder="1" applyAlignment="1" applyProtection="1">
      <alignment horizontal="left" wrapText="1"/>
    </xf>
    <xf numFmtId="49" fontId="0" fillId="3" borderId="4" xfId="0" applyNumberFormat="1" applyFont="1" applyFill="1" applyBorder="1" applyAlignment="1" applyProtection="1">
      <alignment horizontal="left" wrapText="1"/>
    </xf>
    <xf numFmtId="1" fontId="2" fillId="0" borderId="0" xfId="1" applyNumberFormat="1" applyFill="1" applyBorder="1"/>
    <xf numFmtId="164" fontId="2" fillId="0" borderId="14" xfId="1" applyNumberFormat="1" applyFont="1" applyFill="1" applyBorder="1" applyAlignment="1" applyProtection="1">
      <alignment wrapText="1"/>
    </xf>
    <xf numFmtId="164" fontId="2" fillId="0" borderId="13" xfId="1" applyNumberFormat="1" applyFont="1" applyFill="1" applyBorder="1" applyAlignment="1" applyProtection="1">
      <alignment wrapText="1"/>
    </xf>
    <xf numFmtId="3" fontId="21" fillId="0" borderId="13" xfId="0" applyNumberFormat="1" applyFont="1" applyFill="1" applyBorder="1" applyAlignment="1">
      <alignment horizontal="right" vertical="center"/>
    </xf>
    <xf numFmtId="3" fontId="21" fillId="0" borderId="17" xfId="0" applyNumberFormat="1" applyFont="1" applyFill="1" applyBorder="1" applyAlignment="1">
      <alignment horizontal="right" vertical="center"/>
    </xf>
    <xf numFmtId="3" fontId="21" fillId="0" borderId="14" xfId="0" applyNumberFormat="1" applyFont="1" applyFill="1" applyBorder="1" applyAlignment="1">
      <alignment horizontal="right" vertical="center"/>
    </xf>
    <xf numFmtId="164" fontId="2" fillId="0" borderId="19" xfId="1" applyNumberFormat="1" applyFont="1" applyFill="1" applyBorder="1" applyAlignment="1" applyProtection="1">
      <alignment wrapText="1"/>
    </xf>
    <xf numFmtId="3" fontId="2" fillId="0" borderId="13" xfId="1" applyNumberFormat="1" applyFill="1" applyBorder="1"/>
    <xf numFmtId="3" fontId="2" fillId="0" borderId="15" xfId="1" applyNumberFormat="1" applyFill="1" applyBorder="1"/>
    <xf numFmtId="3" fontId="2" fillId="0" borderId="17" xfId="1" applyNumberFormat="1" applyFill="1" applyBorder="1"/>
    <xf numFmtId="49" fontId="2" fillId="0" borderId="7" xfId="0" applyNumberFormat="1" applyFont="1" applyFill="1" applyBorder="1" applyAlignment="1" applyProtection="1">
      <alignment horizontal="left" wrapText="1"/>
    </xf>
    <xf numFmtId="49" fontId="2" fillId="0" borderId="8" xfId="0" applyNumberFormat="1" applyFont="1" applyFill="1" applyBorder="1" applyAlignment="1" applyProtection="1">
      <alignment horizontal="left" wrapText="1"/>
    </xf>
    <xf numFmtId="3" fontId="9" fillId="0" borderId="0" xfId="0" applyNumberFormat="1" applyFont="1" applyFill="1" applyBorder="1" applyAlignment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wrapText="1"/>
    </xf>
    <xf numFmtId="0" fontId="2" fillId="0" borderId="8" xfId="1" applyNumberFormat="1" applyFont="1" applyFill="1" applyBorder="1" applyAlignment="1">
      <alignment horizontal="left"/>
    </xf>
    <xf numFmtId="3" fontId="2" fillId="0" borderId="13" xfId="0" applyNumberFormat="1" applyFont="1" applyFill="1" applyBorder="1"/>
    <xf numFmtId="3" fontId="0" fillId="3" borderId="13" xfId="0" applyNumberFormat="1" applyFill="1" applyBorder="1"/>
    <xf numFmtId="3" fontId="21" fillId="0" borderId="15" xfId="0" applyNumberFormat="1" applyFont="1" applyFill="1" applyBorder="1" applyAlignment="1">
      <alignment horizontal="right" vertical="center"/>
    </xf>
    <xf numFmtId="3" fontId="0" fillId="0" borderId="29" xfId="0" applyNumberFormat="1" applyFill="1" applyBorder="1"/>
    <xf numFmtId="164" fontId="2" fillId="0" borderId="12" xfId="0" applyNumberFormat="1" applyFont="1" applyFill="1" applyBorder="1" applyAlignment="1" applyProtection="1">
      <alignment wrapText="1"/>
    </xf>
    <xf numFmtId="0" fontId="2" fillId="3" borderId="8" xfId="1" applyNumberFormat="1" applyFont="1" applyFill="1" applyBorder="1" applyAlignment="1">
      <alignment horizontal="left"/>
    </xf>
    <xf numFmtId="3" fontId="2" fillId="3" borderId="13" xfId="0" applyNumberFormat="1" applyFont="1" applyFill="1" applyBorder="1"/>
    <xf numFmtId="164" fontId="0" fillId="3" borderId="10" xfId="0" applyNumberFormat="1" applyFont="1" applyFill="1" applyBorder="1" applyAlignment="1" applyProtection="1">
      <alignment wrapText="1"/>
    </xf>
    <xf numFmtId="0" fontId="2" fillId="3" borderId="2" xfId="1" applyNumberFormat="1" applyFont="1" applyFill="1" applyBorder="1" applyAlignment="1">
      <alignment horizontal="left"/>
    </xf>
    <xf numFmtId="3" fontId="2" fillId="3" borderId="14" xfId="0" applyNumberFormat="1" applyFont="1" applyFill="1" applyBorder="1"/>
    <xf numFmtId="0" fontId="2" fillId="3" borderId="32" xfId="1" applyNumberFormat="1" applyFont="1" applyFill="1" applyBorder="1" applyAlignment="1">
      <alignment horizontal="left"/>
    </xf>
    <xf numFmtId="164" fontId="2" fillId="3" borderId="12" xfId="0" applyNumberFormat="1" applyFont="1" applyFill="1" applyBorder="1" applyAlignment="1" applyProtection="1">
      <alignment wrapText="1"/>
    </xf>
    <xf numFmtId="0" fontId="2" fillId="0" borderId="4" xfId="1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 wrapText="1"/>
    </xf>
    <xf numFmtId="49" fontId="1" fillId="3" borderId="31" xfId="0" applyNumberFormat="1" applyFont="1" applyFill="1" applyBorder="1" applyAlignment="1" applyProtection="1">
      <alignment horizontal="left" wrapText="1"/>
    </xf>
    <xf numFmtId="164" fontId="2" fillId="0" borderId="33" xfId="0" applyNumberFormat="1" applyFont="1" applyFill="1" applyBorder="1" applyAlignment="1" applyProtection="1">
      <alignment wrapText="1"/>
    </xf>
    <xf numFmtId="0" fontId="2" fillId="3" borderId="4" xfId="1" applyNumberFormat="1" applyFont="1" applyFill="1" applyBorder="1" applyAlignment="1">
      <alignment horizontal="left"/>
    </xf>
    <xf numFmtId="3" fontId="2" fillId="0" borderId="15" xfId="0" applyNumberFormat="1" applyFont="1" applyFill="1" applyBorder="1"/>
    <xf numFmtId="164" fontId="2" fillId="0" borderId="34" xfId="0" applyNumberFormat="1" applyFont="1" applyFill="1" applyBorder="1" applyAlignment="1" applyProtection="1">
      <alignment wrapText="1"/>
    </xf>
    <xf numFmtId="3" fontId="2" fillId="3" borderId="19" xfId="0" applyNumberFormat="1" applyFont="1" applyFill="1" applyBorder="1"/>
    <xf numFmtId="164" fontId="2" fillId="3" borderId="34" xfId="0" applyNumberFormat="1" applyFont="1" applyFill="1" applyBorder="1" applyAlignment="1" applyProtection="1">
      <alignment wrapText="1"/>
    </xf>
    <xf numFmtId="3" fontId="2" fillId="3" borderId="29" xfId="1" applyNumberFormat="1" applyFill="1" applyBorder="1"/>
    <xf numFmtId="3" fontId="2" fillId="0" borderId="29" xfId="1" applyNumberFormat="1" applyFill="1" applyBorder="1"/>
    <xf numFmtId="49" fontId="0" fillId="0" borderId="1" xfId="0" applyNumberFormat="1" applyFont="1" applyFill="1" applyBorder="1" applyAlignment="1" applyProtection="1">
      <alignment horizontal="left" wrapText="1"/>
    </xf>
    <xf numFmtId="3" fontId="2" fillId="0" borderId="19" xfId="1" applyNumberFormat="1" applyFill="1" applyBorder="1"/>
    <xf numFmtId="49" fontId="2" fillId="3" borderId="4" xfId="0" applyNumberFormat="1" applyFont="1" applyFill="1" applyBorder="1" applyAlignment="1" applyProtection="1">
      <alignment horizontal="left" wrapText="1"/>
    </xf>
    <xf numFmtId="49" fontId="2" fillId="3" borderId="5" xfId="0" applyNumberFormat="1" applyFont="1" applyFill="1" applyBorder="1" applyAlignment="1" applyProtection="1">
      <alignment horizontal="left" wrapText="1"/>
    </xf>
    <xf numFmtId="49" fontId="2" fillId="3" borderId="6" xfId="0" applyNumberFormat="1" applyFont="1" applyFill="1" applyBorder="1" applyAlignment="1" applyProtection="1">
      <alignment horizontal="left" wrapText="1"/>
    </xf>
    <xf numFmtId="49" fontId="5" fillId="3" borderId="4" xfId="0" applyNumberFormat="1" applyFont="1" applyFill="1" applyBorder="1" applyAlignment="1" applyProtection="1">
      <alignment horizontal="left" wrapText="1"/>
    </xf>
    <xf numFmtId="49" fontId="5" fillId="3" borderId="1" xfId="0" applyNumberFormat="1" applyFont="1" applyFill="1" applyBorder="1" applyAlignment="1" applyProtection="1">
      <alignment horizontal="left" wrapText="1"/>
    </xf>
    <xf numFmtId="49" fontId="5" fillId="0" borderId="4" xfId="0" applyNumberFormat="1" applyFont="1" applyFill="1" applyBorder="1" applyAlignment="1" applyProtection="1">
      <alignment horizontal="left" wrapText="1"/>
    </xf>
    <xf numFmtId="49" fontId="5" fillId="0" borderId="1" xfId="0" applyNumberFormat="1" applyFont="1" applyFill="1" applyBorder="1" applyAlignment="1" applyProtection="1">
      <alignment horizontal="left" wrapText="1"/>
    </xf>
    <xf numFmtId="49" fontId="5" fillId="0" borderId="5" xfId="0" applyNumberFormat="1" applyFont="1" applyFill="1" applyBorder="1" applyAlignment="1" applyProtection="1">
      <alignment horizontal="left" wrapText="1"/>
    </xf>
    <xf numFmtId="49" fontId="5" fillId="0" borderId="6" xfId="0" applyNumberFormat="1" applyFont="1" applyFill="1" applyBorder="1" applyAlignment="1" applyProtection="1">
      <alignment horizontal="left" wrapText="1"/>
    </xf>
    <xf numFmtId="49" fontId="0" fillId="3" borderId="30" xfId="0" applyNumberFormat="1" applyFont="1" applyFill="1" applyBorder="1" applyAlignment="1" applyProtection="1">
      <alignment horizontal="left" wrapText="1"/>
    </xf>
    <xf numFmtId="49" fontId="2" fillId="0" borderId="4" xfId="0" applyNumberFormat="1" applyFont="1" applyFill="1" applyBorder="1" applyAlignment="1" applyProtection="1">
      <alignment horizontal="left" wrapText="1"/>
    </xf>
    <xf numFmtId="49" fontId="2" fillId="0" borderId="5" xfId="0" applyNumberFormat="1" applyFont="1" applyFill="1" applyBorder="1" applyAlignment="1" applyProtection="1">
      <alignment horizontal="left" wrapText="1"/>
    </xf>
    <xf numFmtId="164" fontId="2" fillId="0" borderId="15" xfId="0" applyNumberFormat="1" applyFont="1" applyFill="1" applyBorder="1" applyAlignment="1" applyProtection="1">
      <alignment wrapText="1"/>
    </xf>
    <xf numFmtId="164" fontId="2" fillId="0" borderId="13" xfId="0" applyNumberFormat="1" applyFont="1" applyFill="1" applyBorder="1" applyAlignment="1" applyProtection="1">
      <alignment wrapText="1"/>
    </xf>
    <xf numFmtId="49" fontId="5" fillId="3" borderId="2" xfId="0" applyNumberFormat="1" applyFont="1" applyFill="1" applyBorder="1" applyAlignment="1" applyProtection="1">
      <alignment horizontal="left" wrapText="1"/>
    </xf>
    <xf numFmtId="49" fontId="5" fillId="3" borderId="3" xfId="0" applyNumberFormat="1" applyFont="1" applyFill="1" applyBorder="1" applyAlignment="1" applyProtection="1">
      <alignment horizontal="left" wrapText="1"/>
    </xf>
    <xf numFmtId="49" fontId="5" fillId="3" borderId="5" xfId="0" applyNumberFormat="1" applyFont="1" applyFill="1" applyBorder="1" applyAlignment="1" applyProtection="1">
      <alignment horizontal="left" wrapText="1"/>
    </xf>
    <xf numFmtId="49" fontId="5" fillId="3" borderId="6" xfId="0" applyNumberFormat="1" applyFont="1" applyFill="1" applyBorder="1" applyAlignment="1" applyProtection="1">
      <alignment horizontal="left" wrapText="1"/>
    </xf>
    <xf numFmtId="3" fontId="14" fillId="3" borderId="13" xfId="2" applyNumberFormat="1" applyFont="1" applyFill="1" applyBorder="1" applyAlignment="1" applyProtection="1">
      <alignment vertical="center" wrapText="1" shrinkToFit="1"/>
    </xf>
    <xf numFmtId="3" fontId="14" fillId="0" borderId="35" xfId="2" applyNumberFormat="1" applyFont="1" applyFill="1" applyBorder="1" applyAlignment="1" applyProtection="1">
      <alignment vertical="center" wrapText="1" shrinkToFit="1"/>
    </xf>
    <xf numFmtId="164" fontId="2" fillId="0" borderId="36" xfId="1" applyNumberFormat="1" applyFont="1" applyFill="1" applyBorder="1" applyAlignment="1" applyProtection="1">
      <alignment wrapText="1"/>
    </xf>
    <xf numFmtId="3" fontId="14" fillId="0" borderId="13" xfId="2" applyNumberFormat="1" applyFont="1" applyFill="1" applyBorder="1" applyAlignment="1" applyProtection="1">
      <alignment vertical="center" wrapText="1" shrinkToFit="1"/>
    </xf>
    <xf numFmtId="1" fontId="2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164" fontId="2" fillId="0" borderId="0" xfId="1" applyNumberFormat="1" applyFont="1" applyFill="1" applyBorder="1" applyAlignment="1" applyProtection="1">
      <alignment wrapText="1"/>
    </xf>
    <xf numFmtId="3" fontId="14" fillId="0" borderId="0" xfId="2" applyNumberFormat="1" applyFont="1" applyFill="1" applyBorder="1" applyAlignment="1" applyProtection="1">
      <alignment vertical="center" wrapText="1" shrinkToFit="1"/>
    </xf>
    <xf numFmtId="0" fontId="2" fillId="0" borderId="0" xfId="1" applyFont="1" applyFill="1" applyBorder="1"/>
    <xf numFmtId="1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 applyProtection="1">
      <alignment vertical="center"/>
    </xf>
    <xf numFmtId="1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/>
    </xf>
    <xf numFmtId="3" fontId="2" fillId="0" borderId="35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37" xfId="0" applyNumberFormat="1" applyFont="1" applyFill="1" applyBorder="1" applyAlignment="1" applyProtection="1">
      <alignment wrapText="1"/>
    </xf>
    <xf numFmtId="164" fontId="1" fillId="0" borderId="38" xfId="0" applyNumberFormat="1" applyFont="1" applyFill="1" applyBorder="1" applyAlignment="1" applyProtection="1">
      <alignment wrapText="1"/>
    </xf>
    <xf numFmtId="49" fontId="0" fillId="3" borderId="39" xfId="0" applyNumberFormat="1" applyFont="1" applyFill="1" applyBorder="1" applyAlignment="1" applyProtection="1">
      <alignment horizontal="left" wrapText="1"/>
    </xf>
    <xf numFmtId="49" fontId="0" fillId="3" borderId="37" xfId="0" applyNumberFormat="1" applyFont="1" applyFill="1" applyBorder="1" applyAlignment="1" applyProtection="1">
      <alignment horizontal="left" wrapText="1"/>
    </xf>
    <xf numFmtId="164" fontId="1" fillId="3" borderId="19" xfId="0" applyNumberFormat="1" applyFont="1" applyFill="1" applyBorder="1" applyAlignment="1" applyProtection="1">
      <alignment wrapText="1"/>
    </xf>
    <xf numFmtId="3" fontId="0" fillId="0" borderId="35" xfId="0" applyNumberFormat="1" applyFill="1" applyBorder="1"/>
    <xf numFmtId="3" fontId="0" fillId="0" borderId="36" xfId="0" applyNumberFormat="1" applyFill="1" applyBorder="1"/>
    <xf numFmtId="3" fontId="2" fillId="0" borderId="35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wrapText="1"/>
    </xf>
    <xf numFmtId="164" fontId="0" fillId="0" borderId="40" xfId="0" applyNumberFormat="1" applyFont="1" applyFill="1" applyBorder="1" applyAlignment="1" applyProtection="1">
      <alignment wrapText="1"/>
    </xf>
    <xf numFmtId="164" fontId="0" fillId="0" borderId="11" xfId="0" applyNumberFormat="1" applyFont="1" applyFill="1" applyBorder="1" applyAlignment="1" applyProtection="1">
      <alignment wrapText="1"/>
    </xf>
    <xf numFmtId="0" fontId="0" fillId="0" borderId="28" xfId="0" applyBorder="1"/>
    <xf numFmtId="164" fontId="1" fillId="3" borderId="12" xfId="0" applyNumberFormat="1" applyFont="1" applyFill="1" applyBorder="1" applyAlignment="1" applyProtection="1">
      <alignment wrapText="1"/>
    </xf>
    <xf numFmtId="164" fontId="1" fillId="3" borderId="35" xfId="0" applyNumberFormat="1" applyFont="1" applyFill="1" applyBorder="1" applyAlignment="1" applyProtection="1">
      <alignment wrapText="1"/>
    </xf>
    <xf numFmtId="164" fontId="5" fillId="3" borderId="35" xfId="0" applyNumberFormat="1" applyFont="1" applyFill="1" applyBorder="1" applyAlignment="1" applyProtection="1">
      <alignment wrapText="1"/>
    </xf>
    <xf numFmtId="164" fontId="2" fillId="3" borderId="33" xfId="0" applyNumberFormat="1" applyFont="1" applyFill="1" applyBorder="1" applyAlignment="1" applyProtection="1">
      <alignment wrapText="1"/>
    </xf>
    <xf numFmtId="3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 applyProtection="1">
      <alignment horizontal="right"/>
      <protection locked="0"/>
    </xf>
    <xf numFmtId="0" fontId="0" fillId="0" borderId="29" xfId="0" applyBorder="1"/>
    <xf numFmtId="3" fontId="2" fillId="3" borderId="19" xfId="1" applyNumberFormat="1" applyFill="1" applyBorder="1"/>
    <xf numFmtId="3" fontId="0" fillId="3" borderId="29" xfId="0" applyNumberFormat="1" applyFill="1" applyBorder="1"/>
    <xf numFmtId="3" fontId="0" fillId="3" borderId="19" xfId="0" applyNumberFormat="1" applyFill="1" applyBorder="1"/>
    <xf numFmtId="3" fontId="5" fillId="0" borderId="3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5" xfId="0" applyNumberFormat="1" applyFont="1" applyFill="1" applyBorder="1" applyAlignment="1">
      <alignment horizontal="right"/>
    </xf>
    <xf numFmtId="164" fontId="1" fillId="0" borderId="35" xfId="0" applyNumberFormat="1" applyFont="1" applyFill="1" applyBorder="1" applyAlignment="1" applyProtection="1">
      <alignment wrapText="1"/>
    </xf>
    <xf numFmtId="164" fontId="1" fillId="0" borderId="41" xfId="0" applyNumberFormat="1" applyFont="1" applyFill="1" applyBorder="1" applyAlignment="1" applyProtection="1">
      <alignment wrapText="1"/>
    </xf>
    <xf numFmtId="164" fontId="1" fillId="0" borderId="36" xfId="0" applyNumberFormat="1" applyFont="1" applyFill="1" applyBorder="1" applyAlignment="1" applyProtection="1">
      <alignment wrapText="1"/>
    </xf>
    <xf numFmtId="3" fontId="0" fillId="0" borderId="37" xfId="0" applyNumberFormat="1" applyFill="1" applyBorder="1"/>
    <xf numFmtId="3" fontId="0" fillId="0" borderId="26" xfId="0" applyNumberFormat="1" applyFill="1" applyBorder="1"/>
    <xf numFmtId="3" fontId="5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5" xfId="1" applyNumberFormat="1" applyFont="1" applyFill="1" applyBorder="1" applyAlignment="1" applyProtection="1">
      <alignment wrapText="1"/>
    </xf>
    <xf numFmtId="164" fontId="2" fillId="0" borderId="38" xfId="1" applyNumberFormat="1" applyFont="1" applyFill="1" applyBorder="1" applyAlignment="1" applyProtection="1">
      <alignment wrapText="1"/>
    </xf>
    <xf numFmtId="164" fontId="2" fillId="0" borderId="37" xfId="1" applyNumberFormat="1" applyFont="1" applyFill="1" applyBorder="1" applyAlignment="1" applyProtection="1">
      <alignment wrapText="1"/>
    </xf>
    <xf numFmtId="3" fontId="2" fillId="0" borderId="36" xfId="1" applyNumberFormat="1" applyFill="1" applyBorder="1"/>
    <xf numFmtId="3" fontId="2" fillId="0" borderId="35" xfId="1" applyNumberFormat="1" applyFill="1" applyBorder="1"/>
    <xf numFmtId="3" fontId="2" fillId="0" borderId="37" xfId="1" applyNumberFormat="1" applyFill="1" applyBorder="1"/>
    <xf numFmtId="3" fontId="21" fillId="0" borderId="35" xfId="0" applyNumberFormat="1" applyFont="1" applyFill="1" applyBorder="1" applyAlignment="1">
      <alignment horizontal="right" vertical="center"/>
    </xf>
    <xf numFmtId="3" fontId="21" fillId="0" borderId="36" xfId="0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0" fontId="0" fillId="0" borderId="36" xfId="0" applyFill="1" applyBorder="1"/>
    <xf numFmtId="164" fontId="2" fillId="0" borderId="36" xfId="0" applyNumberFormat="1" applyFont="1" applyFill="1" applyBorder="1" applyAlignment="1" applyProtection="1">
      <alignment wrapText="1"/>
    </xf>
    <xf numFmtId="164" fontId="2" fillId="0" borderId="35" xfId="0" applyNumberFormat="1" applyFont="1" applyFill="1" applyBorder="1" applyAlignment="1" applyProtection="1">
      <alignment wrapText="1"/>
    </xf>
    <xf numFmtId="164" fontId="7" fillId="0" borderId="26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 applyProtection="1">
      <alignment horizontal="right" wrapText="1"/>
    </xf>
    <xf numFmtId="164" fontId="10" fillId="0" borderId="37" xfId="0" applyNumberFormat="1" applyFont="1" applyFill="1" applyBorder="1" applyAlignment="1">
      <alignment horizontal="right"/>
    </xf>
    <xf numFmtId="0" fontId="3" fillId="2" borderId="43" xfId="0" applyNumberFormat="1" applyFont="1" applyFill="1" applyBorder="1" applyAlignment="1" applyProtection="1">
      <alignment wrapText="1"/>
    </xf>
    <xf numFmtId="0" fontId="3" fillId="2" borderId="44" xfId="0" applyNumberFormat="1" applyFont="1" applyFill="1" applyBorder="1" applyAlignment="1" applyProtection="1">
      <alignment wrapText="1"/>
    </xf>
    <xf numFmtId="0" fontId="3" fillId="2" borderId="45" xfId="0" applyNumberFormat="1" applyFont="1" applyFill="1" applyBorder="1" applyAlignment="1" applyProtection="1">
      <alignment wrapText="1"/>
    </xf>
    <xf numFmtId="0" fontId="3" fillId="2" borderId="18" xfId="0" applyNumberFormat="1" applyFont="1" applyFill="1" applyBorder="1" applyAlignment="1" applyProtection="1">
      <alignment horizontal="center" wrapText="1"/>
    </xf>
    <xf numFmtId="0" fontId="3" fillId="2" borderId="26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left" wrapText="1"/>
    </xf>
    <xf numFmtId="49" fontId="0" fillId="3" borderId="22" xfId="0" applyNumberFormat="1" applyFont="1" applyFill="1" applyBorder="1" applyAlignment="1" applyProtection="1">
      <alignment horizontal="left" wrapText="1"/>
    </xf>
    <xf numFmtId="49" fontId="1" fillId="3" borderId="23" xfId="0" applyNumberFormat="1" applyFont="1" applyFill="1" applyBorder="1" applyAlignment="1" applyProtection="1">
      <alignment horizontal="left" wrapText="1"/>
    </xf>
    <xf numFmtId="164" fontId="2" fillId="3" borderId="24" xfId="0" applyNumberFormat="1" applyFont="1" applyFill="1" applyBorder="1" applyAlignment="1" applyProtection="1">
      <alignment wrapText="1"/>
    </xf>
    <xf numFmtId="3" fontId="2" fillId="3" borderId="18" xfId="1" applyNumberFormat="1" applyFill="1" applyBorder="1"/>
    <xf numFmtId="3" fontId="2" fillId="0" borderId="26" xfId="1" applyNumberFormat="1" applyFill="1" applyBorder="1"/>
    <xf numFmtId="3" fontId="2" fillId="0" borderId="18" xfId="1" applyNumberFormat="1" applyFill="1" applyBorder="1"/>
    <xf numFmtId="49" fontId="0" fillId="0" borderId="22" xfId="0" applyNumberFormat="1" applyFont="1" applyFill="1" applyBorder="1" applyAlignment="1" applyProtection="1">
      <alignment horizontal="left" wrapText="1"/>
    </xf>
    <xf numFmtId="164" fontId="2" fillId="0" borderId="24" xfId="0" applyNumberFormat="1" applyFont="1" applyFill="1" applyBorder="1" applyAlignment="1" applyProtection="1">
      <alignment wrapText="1"/>
    </xf>
    <xf numFmtId="49" fontId="15" fillId="0" borderId="2" xfId="0" applyNumberFormat="1" applyFont="1" applyFill="1" applyBorder="1" applyAlignment="1" applyProtection="1">
      <alignment horizontal="left"/>
    </xf>
    <xf numFmtId="164" fontId="2" fillId="0" borderId="9" xfId="0" applyNumberFormat="1" applyFont="1" applyFill="1" applyBorder="1" applyAlignment="1" applyProtection="1">
      <alignment wrapText="1"/>
    </xf>
    <xf numFmtId="3" fontId="2" fillId="0" borderId="14" xfId="1" applyNumberFormat="1" applyFill="1" applyBorder="1"/>
    <xf numFmtId="3" fontId="2" fillId="0" borderId="38" xfId="1" applyNumberFormat="1" applyFill="1" applyBorder="1"/>
    <xf numFmtId="49" fontId="2" fillId="4" borderId="1" xfId="0" applyNumberFormat="1" applyFont="1" applyFill="1" applyBorder="1" applyAlignment="1" applyProtection="1">
      <alignment horizontal="left" wrapText="1"/>
    </xf>
    <xf numFmtId="164" fontId="1" fillId="4" borderId="10" xfId="0" applyNumberFormat="1" applyFont="1" applyFill="1" applyBorder="1" applyAlignment="1" applyProtection="1">
      <alignment wrapText="1"/>
    </xf>
    <xf numFmtId="164" fontId="5" fillId="4" borderId="10" xfId="0" applyNumberFormat="1" applyFont="1" applyFill="1" applyBorder="1" applyAlignment="1" applyProtection="1">
      <alignment wrapText="1"/>
    </xf>
    <xf numFmtId="49" fontId="2" fillId="4" borderId="32" xfId="0" applyNumberFormat="1" applyFont="1" applyFill="1" applyBorder="1" applyAlignment="1" applyProtection="1">
      <alignment horizontal="left" wrapText="1"/>
    </xf>
    <xf numFmtId="49" fontId="2" fillId="4" borderId="27" xfId="0" applyNumberFormat="1" applyFont="1" applyFill="1" applyBorder="1" applyAlignment="1" applyProtection="1">
      <alignment horizontal="left" wrapText="1"/>
    </xf>
    <xf numFmtId="164" fontId="2" fillId="4" borderId="34" xfId="0" applyNumberFormat="1" applyFont="1" applyFill="1" applyBorder="1" applyAlignment="1" applyProtection="1">
      <alignment wrapText="1"/>
    </xf>
    <xf numFmtId="164" fontId="0" fillId="4" borderId="10" xfId="0" applyNumberFormat="1" applyFont="1" applyFill="1" applyBorder="1" applyAlignment="1" applyProtection="1">
      <alignment wrapText="1"/>
    </xf>
    <xf numFmtId="164" fontId="2" fillId="4" borderId="10" xfId="0" applyNumberFormat="1" applyFont="1" applyFill="1" applyBorder="1" applyAlignment="1" applyProtection="1">
      <alignment wrapText="1"/>
    </xf>
    <xf numFmtId="3" fontId="2" fillId="4" borderId="13" xfId="1" applyNumberFormat="1" applyFill="1" applyBorder="1"/>
    <xf numFmtId="164" fontId="2" fillId="4" borderId="13" xfId="1" applyNumberFormat="1" applyFont="1" applyFill="1" applyBorder="1" applyAlignment="1" applyProtection="1">
      <alignment wrapText="1"/>
    </xf>
    <xf numFmtId="3" fontId="2" fillId="4" borderId="19" xfId="1" applyNumberForma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164" fontId="1" fillId="0" borderId="46" xfId="0" applyNumberFormat="1" applyFont="1" applyFill="1" applyBorder="1" applyAlignment="1" applyProtection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4" fontId="2" fillId="3" borderId="10" xfId="0" applyNumberFormat="1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left" wrapText="1"/>
    </xf>
    <xf numFmtId="49" fontId="2" fillId="0" borderId="6" xfId="0" applyNumberFormat="1" applyFont="1" applyFill="1" applyBorder="1" applyAlignment="1" applyProtection="1">
      <alignment horizontal="left" wrapText="1"/>
    </xf>
    <xf numFmtId="0" fontId="18" fillId="0" borderId="0" xfId="0" applyFont="1" applyFill="1" applyBorder="1" applyAlignment="1"/>
    <xf numFmtId="3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3" fontId="17" fillId="0" borderId="0" xfId="0" applyNumberFormat="1" applyFont="1" applyFill="1" applyBorder="1" applyAlignment="1">
      <alignment horizontal="center" vertical="center" wrapText="1"/>
    </xf>
    <xf numFmtId="3" fontId="0" fillId="0" borderId="14" xfId="0" applyNumberFormat="1" applyFill="1" applyBorder="1"/>
    <xf numFmtId="0" fontId="2" fillId="0" borderId="5" xfId="1" applyNumberFormat="1" applyFont="1" applyFill="1" applyBorder="1" applyAlignment="1">
      <alignment horizontal="left"/>
    </xf>
    <xf numFmtId="0" fontId="3" fillId="2" borderId="25" xfId="0" applyNumberFormat="1" applyFont="1" applyFill="1" applyBorder="1" applyAlignment="1" applyProtection="1">
      <alignment horizontal="center" wrapText="1"/>
    </xf>
    <xf numFmtId="3" fontId="0" fillId="0" borderId="28" xfId="0" applyNumberFormat="1" applyFill="1" applyBorder="1"/>
    <xf numFmtId="3" fontId="0" fillId="0" borderId="39" xfId="0" applyNumberFormat="1" applyFill="1" applyBorder="1"/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3" fontId="0" fillId="0" borderId="48" xfId="0" applyNumberFormat="1" applyFill="1" applyBorder="1"/>
    <xf numFmtId="3" fontId="0" fillId="0" borderId="47" xfId="0" applyNumberFormat="1" applyFill="1" applyBorder="1"/>
    <xf numFmtId="3" fontId="2" fillId="0" borderId="17" xfId="0" applyNumberFormat="1" applyFont="1" applyFill="1" applyBorder="1"/>
    <xf numFmtId="164" fontId="0" fillId="0" borderId="0" xfId="0" applyNumberFormat="1" applyFont="1" applyFill="1" applyBorder="1" applyAlignment="1" applyProtection="1">
      <alignment wrapText="1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0" fillId="0" borderId="9" xfId="0" applyNumberFormat="1" applyFont="1" applyFill="1" applyBorder="1" applyAlignment="1" applyProtection="1">
      <alignment wrapText="1"/>
    </xf>
    <xf numFmtId="164" fontId="5" fillId="0" borderId="13" xfId="0" applyNumberFormat="1" applyFont="1" applyFill="1" applyBorder="1" applyAlignment="1" applyProtection="1">
      <alignment wrapText="1"/>
    </xf>
    <xf numFmtId="164" fontId="5" fillId="3" borderId="13" xfId="0" applyNumberFormat="1" applyFont="1" applyFill="1" applyBorder="1" applyAlignment="1" applyProtection="1">
      <alignment wrapText="1"/>
    </xf>
    <xf numFmtId="164" fontId="0" fillId="3" borderId="12" xfId="0" applyNumberFormat="1" applyFont="1" applyFill="1" applyBorder="1" applyAlignment="1" applyProtection="1">
      <alignment wrapText="1"/>
    </xf>
    <xf numFmtId="3" fontId="2" fillId="0" borderId="50" xfId="1" applyNumberFormat="1" applyFill="1" applyBorder="1"/>
    <xf numFmtId="3" fontId="2" fillId="0" borderId="49" xfId="1" applyNumberFormat="1" applyFill="1" applyBorder="1"/>
    <xf numFmtId="3" fontId="2" fillId="0" borderId="51" xfId="1" applyNumberFormat="1" applyFill="1" applyBorder="1"/>
    <xf numFmtId="164" fontId="1" fillId="0" borderId="51" xfId="0" applyNumberFormat="1" applyFont="1" applyFill="1" applyBorder="1" applyAlignment="1" applyProtection="1">
      <alignment wrapText="1"/>
    </xf>
    <xf numFmtId="3" fontId="2" fillId="0" borderId="52" xfId="1" applyNumberFormat="1" applyFill="1" applyBorder="1"/>
    <xf numFmtId="164" fontId="1" fillId="0" borderId="34" xfId="0" applyNumberFormat="1" applyFont="1" applyFill="1" applyBorder="1" applyAlignment="1" applyProtection="1">
      <alignment wrapText="1"/>
    </xf>
    <xf numFmtId="164" fontId="1" fillId="0" borderId="53" xfId="0" applyNumberFormat="1" applyFont="1" applyFill="1" applyBorder="1" applyAlignment="1" applyProtection="1">
      <alignment wrapText="1"/>
    </xf>
    <xf numFmtId="3" fontId="5" fillId="0" borderId="15" xfId="0" applyNumberFormat="1" applyFont="1" applyFill="1" applyBorder="1" applyAlignment="1" applyProtection="1">
      <alignment horizontal="right"/>
      <protection locked="0"/>
    </xf>
    <xf numFmtId="164" fontId="2" fillId="0" borderId="15" xfId="1" applyNumberFormat="1" applyFont="1" applyFill="1" applyBorder="1" applyAlignment="1" applyProtection="1"/>
    <xf numFmtId="3" fontId="17" fillId="0" borderId="28" xfId="0" applyNumberFormat="1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6" fillId="0" borderId="0" xfId="0" applyNumberFormat="1" applyFont="1"/>
    <xf numFmtId="0" fontId="15" fillId="0" borderId="0" xfId="0" applyFont="1"/>
    <xf numFmtId="3" fontId="20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3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4" fontId="16" fillId="0" borderId="0" xfId="0" applyNumberFormat="1" applyFont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Fill="1" applyBorder="1"/>
    <xf numFmtId="3" fontId="15" fillId="0" borderId="0" xfId="0" applyNumberFormat="1" applyFont="1" applyFill="1" applyBorder="1" applyAlignment="1" applyProtection="1">
      <alignment horizontal="right"/>
      <protection locked="0"/>
    </xf>
    <xf numFmtId="164" fontId="1" fillId="0" borderId="39" xfId="0" applyNumberFormat="1" applyFont="1" applyFill="1" applyBorder="1" applyAlignment="1" applyProtection="1">
      <alignment wrapText="1"/>
    </xf>
    <xf numFmtId="0" fontId="23" fillId="0" borderId="54" xfId="0" applyFont="1" applyBorder="1" applyAlignment="1">
      <alignment wrapText="1"/>
    </xf>
    <xf numFmtId="0" fontId="24" fillId="0" borderId="28" xfId="0" applyFont="1" applyBorder="1" applyAlignment="1">
      <alignment wrapText="1"/>
    </xf>
    <xf numFmtId="164" fontId="1" fillId="0" borderId="56" xfId="0" applyNumberFormat="1" applyFont="1" applyFill="1" applyBorder="1" applyAlignment="1" applyProtection="1">
      <alignment wrapText="1"/>
    </xf>
    <xf numFmtId="0" fontId="23" fillId="0" borderId="46" xfId="0" applyFont="1" applyBorder="1" applyAlignment="1">
      <alignment wrapText="1"/>
    </xf>
    <xf numFmtId="164" fontId="15" fillId="0" borderId="25" xfId="0" applyNumberFormat="1" applyFont="1" applyFill="1" applyBorder="1" applyAlignment="1" applyProtection="1">
      <alignment wrapText="1"/>
    </xf>
    <xf numFmtId="4" fontId="0" fillId="0" borderId="13" xfId="0" applyNumberFormat="1" applyFill="1" applyBorder="1"/>
    <xf numFmtId="4" fontId="1" fillId="0" borderId="13" xfId="3" applyNumberFormat="1" applyFont="1" applyFill="1" applyBorder="1" applyAlignment="1" applyProtection="1">
      <alignment wrapText="1"/>
    </xf>
    <xf numFmtId="4" fontId="1" fillId="0" borderId="13" xfId="3" applyNumberFormat="1" applyFill="1" applyBorder="1"/>
    <xf numFmtId="4" fontId="1" fillId="0" borderId="13" xfId="0" applyNumberFormat="1" applyFont="1" applyFill="1" applyBorder="1" applyAlignment="1" applyProtection="1">
      <alignment wrapText="1"/>
    </xf>
    <xf numFmtId="4" fontId="0" fillId="0" borderId="16" xfId="0" applyNumberFormat="1" applyFill="1" applyBorder="1"/>
    <xf numFmtId="4" fontId="15" fillId="0" borderId="18" xfId="0" applyNumberFormat="1" applyFont="1" applyFill="1" applyBorder="1" applyAlignment="1" applyProtection="1">
      <alignment horizontal="right"/>
      <protection locked="0"/>
    </xf>
    <xf numFmtId="4" fontId="0" fillId="0" borderId="35" xfId="0" applyNumberFormat="1" applyFill="1" applyBorder="1"/>
    <xf numFmtId="4" fontId="1" fillId="0" borderId="35" xfId="3" applyNumberFormat="1" applyFont="1" applyFill="1" applyBorder="1" applyAlignment="1" applyProtection="1">
      <alignment wrapText="1"/>
    </xf>
    <xf numFmtId="4" fontId="1" fillId="0" borderId="35" xfId="3" applyNumberFormat="1" applyFill="1" applyBorder="1"/>
    <xf numFmtId="4" fontId="1" fillId="0" borderId="35" xfId="0" applyNumberFormat="1" applyFont="1" applyFill="1" applyBorder="1" applyAlignment="1" applyProtection="1">
      <alignment wrapText="1"/>
    </xf>
    <xf numFmtId="4" fontId="0" fillId="0" borderId="42" xfId="0" applyNumberFormat="1" applyFill="1" applyBorder="1"/>
    <xf numFmtId="4" fontId="15" fillId="0" borderId="26" xfId="0" applyNumberFormat="1" applyFont="1" applyFill="1" applyBorder="1" applyAlignment="1" applyProtection="1">
      <alignment horizontal="right"/>
      <protection locked="0"/>
    </xf>
    <xf numFmtId="4" fontId="1" fillId="0" borderId="35" xfId="0" applyNumberFormat="1" applyFont="1" applyFill="1" applyBorder="1" applyAlignment="1">
      <alignment horizontal="right"/>
    </xf>
    <xf numFmtId="4" fontId="15" fillId="0" borderId="26" xfId="0" applyNumberFormat="1" applyFont="1" applyFill="1" applyBorder="1"/>
    <xf numFmtId="4" fontId="1" fillId="0" borderId="13" xfId="0" applyNumberFormat="1" applyFont="1" applyFill="1" applyBorder="1" applyAlignment="1">
      <alignment horizontal="right"/>
    </xf>
    <xf numFmtId="4" fontId="15" fillId="0" borderId="18" xfId="0" applyNumberFormat="1" applyFont="1" applyFill="1" applyBorder="1"/>
    <xf numFmtId="164" fontId="0" fillId="0" borderId="46" xfId="0" applyNumberFormat="1" applyFont="1" applyFill="1" applyBorder="1" applyAlignment="1" applyProtection="1">
      <alignment wrapText="1"/>
    </xf>
    <xf numFmtId="49" fontId="1" fillId="0" borderId="46" xfId="0" applyNumberFormat="1" applyFont="1" applyFill="1" applyBorder="1" applyAlignment="1" applyProtection="1">
      <alignment horizontal="left" wrapText="1"/>
    </xf>
    <xf numFmtId="164" fontId="1" fillId="0" borderId="57" xfId="0" applyNumberFormat="1" applyFont="1" applyFill="1" applyBorder="1" applyAlignment="1" applyProtection="1">
      <alignment wrapText="1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0" fillId="0" borderId="39" xfId="0" applyNumberFormat="1" applyFill="1" applyBorder="1"/>
    <xf numFmtId="4" fontId="0" fillId="0" borderId="19" xfId="0" applyNumberFormat="1" applyFill="1" applyBorder="1"/>
    <xf numFmtId="4" fontId="0" fillId="0" borderId="52" xfId="0" applyNumberFormat="1" applyFill="1" applyBorder="1"/>
    <xf numFmtId="4" fontId="0" fillId="0" borderId="46" xfId="0" applyNumberFormat="1" applyFill="1" applyBorder="1"/>
    <xf numFmtId="4" fontId="0" fillId="0" borderId="49" xfId="0" applyNumberFormat="1" applyFill="1" applyBorder="1"/>
    <xf numFmtId="4" fontId="0" fillId="0" borderId="14" xfId="0" applyNumberFormat="1" applyFill="1" applyBorder="1"/>
    <xf numFmtId="4" fontId="0" fillId="0" borderId="50" xfId="0" applyNumberFormat="1" applyFill="1" applyBorder="1"/>
    <xf numFmtId="4" fontId="0" fillId="0" borderId="15" xfId="0" applyNumberFormat="1" applyFill="1" applyBorder="1"/>
    <xf numFmtId="4" fontId="0" fillId="0" borderId="51" xfId="0" applyNumberFormat="1" applyFill="1" applyBorder="1"/>
    <xf numFmtId="14" fontId="0" fillId="0" borderId="0" xfId="0" applyNumberFormat="1" applyAlignment="1">
      <alignment horizontal="left"/>
    </xf>
    <xf numFmtId="0" fontId="22" fillId="0" borderId="15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4" fontId="0" fillId="0" borderId="54" xfId="0" applyNumberFormat="1" applyFill="1" applyBorder="1"/>
    <xf numFmtId="0" fontId="10" fillId="0" borderId="0" xfId="0" applyFont="1"/>
    <xf numFmtId="0" fontId="19" fillId="0" borderId="0" xfId="0" applyFont="1" applyFill="1" applyBorder="1" applyAlignment="1">
      <alignment horizontal="left" wrapText="1"/>
    </xf>
    <xf numFmtId="0" fontId="4" fillId="0" borderId="54" xfId="1" applyNumberFormat="1" applyFont="1" applyFill="1" applyBorder="1" applyAlignment="1">
      <alignment horizontal="left"/>
    </xf>
    <xf numFmtId="0" fontId="4" fillId="0" borderId="38" xfId="1" applyNumberFormat="1" applyFont="1" applyFill="1" applyBorder="1" applyAlignment="1">
      <alignment horizontal="left"/>
    </xf>
    <xf numFmtId="49" fontId="4" fillId="0" borderId="25" xfId="0" applyNumberFormat="1" applyFont="1" applyFill="1" applyBorder="1" applyAlignment="1" applyProtection="1">
      <alignment horizontal="left" wrapText="1"/>
    </xf>
    <xf numFmtId="49" fontId="4" fillId="0" borderId="26" xfId="0" applyNumberFormat="1" applyFont="1" applyFill="1" applyBorder="1" applyAlignment="1" applyProtection="1">
      <alignment horizontal="left" wrapText="1"/>
    </xf>
    <xf numFmtId="49" fontId="4" fillId="0" borderId="54" xfId="0" applyNumberFormat="1" applyFont="1" applyFill="1" applyBorder="1" applyAlignment="1" applyProtection="1">
      <alignment horizontal="left" wrapText="1"/>
    </xf>
    <xf numFmtId="49" fontId="4" fillId="0" borderId="38" xfId="0" applyNumberFormat="1" applyFont="1" applyFill="1" applyBorder="1" applyAlignment="1" applyProtection="1">
      <alignment horizontal="left" wrapText="1"/>
    </xf>
    <xf numFmtId="14" fontId="0" fillId="0" borderId="0" xfId="0" applyNumberFormat="1" applyFill="1" applyAlignment="1">
      <alignment horizontal="left"/>
    </xf>
    <xf numFmtId="164" fontId="8" fillId="0" borderId="25" xfId="0" applyNumberFormat="1" applyFont="1" applyFill="1" applyBorder="1" applyAlignment="1" applyProtection="1">
      <alignment horizontal="left" wrapText="1"/>
    </xf>
    <xf numFmtId="164" fontId="8" fillId="0" borderId="26" xfId="0" applyNumberFormat="1" applyFont="1" applyFill="1" applyBorder="1" applyAlignment="1" applyProtection="1">
      <alignment horizontal="left" wrapText="1"/>
    </xf>
    <xf numFmtId="164" fontId="4" fillId="0" borderId="25" xfId="0" applyNumberFormat="1" applyFont="1" applyFill="1" applyBorder="1" applyAlignment="1" applyProtection="1">
      <alignment wrapText="1"/>
    </xf>
    <xf numFmtId="164" fontId="4" fillId="0" borderId="26" xfId="0" applyNumberFormat="1" applyFont="1" applyFill="1" applyBorder="1" applyAlignment="1" applyProtection="1">
      <alignment wrapText="1"/>
    </xf>
    <xf numFmtId="164" fontId="6" fillId="0" borderId="39" xfId="0" applyNumberFormat="1" applyFont="1" applyFill="1" applyBorder="1" applyAlignment="1" applyProtection="1">
      <alignment horizontal="left" wrapText="1"/>
    </xf>
    <xf numFmtId="164" fontId="6" fillId="0" borderId="37" xfId="0" applyNumberFormat="1" applyFont="1" applyFill="1" applyBorder="1" applyAlignment="1" applyProtection="1">
      <alignment horizontal="left" wrapText="1"/>
    </xf>
  </cellXfs>
  <cellStyles count="4">
    <cellStyle name="Normální" xfId="0" builtinId="0"/>
    <cellStyle name="Normální 2" xfId="1"/>
    <cellStyle name="Normální 2 2" xfId="3"/>
    <cellStyle name="normální_VLIVY spoluf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2"/>
  <sheetViews>
    <sheetView zoomScale="130" zoomScaleNormal="130" workbookViewId="0">
      <pane xSplit="4" ySplit="1" topLeftCell="E173" activePane="bottomRight" state="frozen"/>
      <selection activeCell="I92" sqref="I92"/>
      <selection pane="topRight" activeCell="I92" sqref="I92"/>
      <selection pane="bottomLeft" activeCell="I92" sqref="I92"/>
      <selection pane="bottomRight" activeCell="F1" sqref="F1"/>
    </sheetView>
  </sheetViews>
  <sheetFormatPr defaultColWidth="22.85546875" defaultRowHeight="12.75" x14ac:dyDescent="0.2"/>
  <cols>
    <col min="1" max="1" width="8.42578125" customWidth="1"/>
    <col min="2" max="2" width="11" customWidth="1"/>
    <col min="3" max="3" width="7.7109375" customWidth="1"/>
    <col min="4" max="4" width="57.7109375" customWidth="1"/>
    <col min="5" max="5" width="15.140625" customWidth="1"/>
    <col min="6" max="6" width="15.28515625" customWidth="1"/>
    <col min="7" max="7" width="15" customWidth="1"/>
    <col min="8" max="8" width="9" style="12" customWidth="1"/>
    <col min="9" max="10" width="12.140625" style="12" customWidth="1"/>
    <col min="11" max="11" width="8.5703125" style="12" customWidth="1"/>
    <col min="12" max="12" width="7.5703125" style="12" customWidth="1"/>
    <col min="13" max="13" width="11" style="12" customWidth="1"/>
    <col min="14" max="16" width="11" customWidth="1"/>
  </cols>
  <sheetData>
    <row r="1" spans="1:15" ht="15" customHeight="1" thickBot="1" x14ac:dyDescent="0.3">
      <c r="A1" s="221" t="s">
        <v>0</v>
      </c>
      <c r="B1" s="222" t="s">
        <v>1</v>
      </c>
      <c r="C1" s="222" t="s">
        <v>2</v>
      </c>
      <c r="D1" s="223" t="s">
        <v>3</v>
      </c>
      <c r="E1" s="224">
        <v>2018</v>
      </c>
      <c r="F1" s="225">
        <v>2019</v>
      </c>
      <c r="G1" s="266">
        <v>2020</v>
      </c>
    </row>
    <row r="2" spans="1:15" ht="14.25" customHeight="1" x14ac:dyDescent="0.2">
      <c r="A2" s="79">
        <v>1100000</v>
      </c>
      <c r="B2" s="80">
        <v>5010010011</v>
      </c>
      <c r="C2" s="80">
        <v>614500</v>
      </c>
      <c r="D2" s="67" t="s">
        <v>54</v>
      </c>
      <c r="E2" s="271">
        <v>133917060</v>
      </c>
      <c r="F2" s="272">
        <v>133917060</v>
      </c>
      <c r="G2" s="271">
        <v>133917060</v>
      </c>
      <c r="H2" s="260"/>
      <c r="I2" s="250"/>
      <c r="J2" s="250"/>
      <c r="K2" s="107"/>
    </row>
    <row r="3" spans="1:15" ht="14.25" customHeight="1" x14ac:dyDescent="0.2">
      <c r="A3" s="4">
        <v>1100000</v>
      </c>
      <c r="B3" s="1">
        <v>5010010011</v>
      </c>
      <c r="C3" s="1">
        <v>614500</v>
      </c>
      <c r="D3" s="120" t="s">
        <v>73</v>
      </c>
      <c r="E3" s="189">
        <v>186012275</v>
      </c>
      <c r="F3" s="172">
        <v>186012275</v>
      </c>
      <c r="G3" s="189">
        <v>186012275</v>
      </c>
      <c r="H3" s="110"/>
      <c r="I3" s="110"/>
      <c r="J3" s="110"/>
      <c r="K3" s="107"/>
    </row>
    <row r="4" spans="1:15" ht="14.25" customHeight="1" x14ac:dyDescent="0.2">
      <c r="A4" s="4">
        <v>1100000</v>
      </c>
      <c r="B4" s="1">
        <v>5010010011</v>
      </c>
      <c r="C4" s="1">
        <v>614500</v>
      </c>
      <c r="D4" s="47" t="s">
        <v>55</v>
      </c>
      <c r="E4" s="189">
        <v>19724625</v>
      </c>
      <c r="F4" s="172">
        <v>25064050</v>
      </c>
      <c r="G4" s="189">
        <v>25064050</v>
      </c>
      <c r="H4" s="110"/>
      <c r="I4" s="110"/>
      <c r="J4" s="110"/>
      <c r="K4" s="107"/>
      <c r="M4" s="252"/>
    </row>
    <row r="5" spans="1:15" ht="14.25" customHeight="1" x14ac:dyDescent="0.2">
      <c r="A5" s="4">
        <v>1100000</v>
      </c>
      <c r="B5" s="1">
        <v>5010010011</v>
      </c>
      <c r="C5" s="1">
        <v>614500</v>
      </c>
      <c r="D5" s="16" t="s">
        <v>6</v>
      </c>
      <c r="E5" s="189">
        <v>8373600</v>
      </c>
      <c r="F5" s="172">
        <v>9580800</v>
      </c>
      <c r="G5" s="189">
        <v>9963600</v>
      </c>
      <c r="H5" s="110"/>
      <c r="I5" s="110"/>
      <c r="J5" s="110"/>
      <c r="K5" s="113"/>
    </row>
    <row r="6" spans="1:15" ht="14.25" customHeight="1" x14ac:dyDescent="0.2">
      <c r="A6" s="4">
        <v>1100000</v>
      </c>
      <c r="B6" s="1">
        <v>5010010011</v>
      </c>
      <c r="C6" s="1">
        <v>614500</v>
      </c>
      <c r="D6" s="16" t="s">
        <v>7</v>
      </c>
      <c r="E6" s="189">
        <v>2200000</v>
      </c>
      <c r="F6" s="172">
        <v>1000000</v>
      </c>
      <c r="G6" s="189">
        <v>1000000</v>
      </c>
      <c r="H6" s="110"/>
      <c r="I6" s="110"/>
      <c r="J6" s="110"/>
      <c r="K6" s="107"/>
    </row>
    <row r="7" spans="1:15" ht="14.25" customHeight="1" x14ac:dyDescent="0.2">
      <c r="A7" s="4">
        <v>1100000</v>
      </c>
      <c r="B7" s="1">
        <v>5010010011</v>
      </c>
      <c r="C7" s="1">
        <v>614500</v>
      </c>
      <c r="D7" s="48" t="s">
        <v>75</v>
      </c>
      <c r="E7" s="189">
        <v>2000000</v>
      </c>
      <c r="F7" s="172">
        <v>1000000</v>
      </c>
      <c r="G7" s="189">
        <v>1000000</v>
      </c>
    </row>
    <row r="8" spans="1:15" ht="14.25" customHeight="1" x14ac:dyDescent="0.2">
      <c r="A8" s="4">
        <v>1100000</v>
      </c>
      <c r="B8" s="1">
        <v>5010010011</v>
      </c>
      <c r="C8" s="1">
        <v>614500</v>
      </c>
      <c r="D8" s="16" t="s">
        <v>8</v>
      </c>
      <c r="E8" s="189">
        <v>1000000</v>
      </c>
      <c r="F8" s="172">
        <v>500000</v>
      </c>
      <c r="G8" s="189">
        <v>500000</v>
      </c>
      <c r="H8" s="260"/>
      <c r="I8" s="250"/>
      <c r="J8" s="250"/>
      <c r="K8" s="107"/>
    </row>
    <row r="9" spans="1:15" ht="14.25" customHeight="1" x14ac:dyDescent="0.2">
      <c r="A9" s="4">
        <v>1100000</v>
      </c>
      <c r="B9" s="1">
        <v>5010010011</v>
      </c>
      <c r="C9" s="1">
        <v>614500</v>
      </c>
      <c r="D9" s="16" t="s">
        <v>9</v>
      </c>
      <c r="E9" s="189">
        <v>50000</v>
      </c>
      <c r="F9" s="172">
        <v>50000</v>
      </c>
      <c r="G9" s="189">
        <v>50000</v>
      </c>
      <c r="H9" s="110"/>
      <c r="I9" s="110"/>
      <c r="J9" s="110"/>
      <c r="K9" s="107"/>
    </row>
    <row r="10" spans="1:15" ht="14.25" customHeight="1" x14ac:dyDescent="0.2">
      <c r="A10" s="4">
        <v>1100000</v>
      </c>
      <c r="B10" s="1">
        <v>5010010011</v>
      </c>
      <c r="C10" s="1">
        <v>614500</v>
      </c>
      <c r="D10" s="47" t="s">
        <v>56</v>
      </c>
      <c r="E10" s="189">
        <v>88319390</v>
      </c>
      <c r="F10" s="172">
        <v>89281046</v>
      </c>
      <c r="G10" s="189">
        <v>89376746</v>
      </c>
      <c r="H10" s="110"/>
      <c r="I10" s="110"/>
      <c r="J10" s="110"/>
      <c r="K10" s="107"/>
    </row>
    <row r="11" spans="1:15" ht="14.25" customHeight="1" x14ac:dyDescent="0.2">
      <c r="A11" s="4">
        <v>1100000</v>
      </c>
      <c r="B11" s="1">
        <v>5010010011</v>
      </c>
      <c r="C11" s="1">
        <v>614500</v>
      </c>
      <c r="D11" s="47" t="s">
        <v>57</v>
      </c>
      <c r="E11" s="189">
        <v>31794980</v>
      </c>
      <c r="F11" s="172">
        <v>32141176</v>
      </c>
      <c r="G11" s="189">
        <v>32175628</v>
      </c>
      <c r="H11" s="110"/>
      <c r="I11" s="110"/>
      <c r="J11" s="110"/>
      <c r="K11" s="113"/>
    </row>
    <row r="12" spans="1:15" ht="14.25" customHeight="1" x14ac:dyDescent="0.2">
      <c r="A12" s="4">
        <v>1100000</v>
      </c>
      <c r="B12" s="1">
        <v>5010010011</v>
      </c>
      <c r="C12" s="1">
        <v>614500</v>
      </c>
      <c r="D12" s="16" t="s">
        <v>49</v>
      </c>
      <c r="E12" s="20">
        <v>153568</v>
      </c>
      <c r="F12" s="196">
        <v>153568</v>
      </c>
      <c r="G12" s="20">
        <v>153568</v>
      </c>
      <c r="H12" s="110"/>
      <c r="I12" s="110"/>
      <c r="J12" s="110"/>
      <c r="K12" s="107"/>
    </row>
    <row r="13" spans="1:15" ht="14.25" customHeight="1" x14ac:dyDescent="0.2">
      <c r="A13" s="4">
        <v>1100000</v>
      </c>
      <c r="B13" s="1">
        <v>5010010011</v>
      </c>
      <c r="C13" s="1">
        <v>614500</v>
      </c>
      <c r="D13" s="48" t="s">
        <v>63</v>
      </c>
      <c r="E13" s="190">
        <v>640000</v>
      </c>
      <c r="F13" s="197">
        <v>640000</v>
      </c>
      <c r="G13" s="190">
        <v>640000</v>
      </c>
      <c r="H13" s="261"/>
      <c r="I13" s="261"/>
      <c r="J13" s="261"/>
      <c r="K13" s="107"/>
    </row>
    <row r="14" spans="1:15" ht="14.25" customHeight="1" x14ac:dyDescent="0.2">
      <c r="A14" s="4">
        <v>1100000</v>
      </c>
      <c r="B14" s="1">
        <v>5010010011</v>
      </c>
      <c r="C14" s="1">
        <v>614500</v>
      </c>
      <c r="D14" s="16" t="s">
        <v>12</v>
      </c>
      <c r="E14" s="191">
        <v>200000</v>
      </c>
      <c r="F14" s="180">
        <v>200000</v>
      </c>
      <c r="G14" s="191">
        <v>200000</v>
      </c>
      <c r="H14" s="279"/>
      <c r="I14" s="279"/>
      <c r="J14" s="279"/>
      <c r="K14" s="287"/>
    </row>
    <row r="15" spans="1:15" ht="14.25" customHeight="1" x14ac:dyDescent="0.2">
      <c r="A15" s="4">
        <v>1100000</v>
      </c>
      <c r="B15" s="1">
        <v>5010010011</v>
      </c>
      <c r="C15" s="1">
        <v>614500</v>
      </c>
      <c r="D15" s="16" t="s">
        <v>13</v>
      </c>
      <c r="E15" s="22">
        <v>90000</v>
      </c>
      <c r="F15" s="178">
        <v>90000</v>
      </c>
      <c r="G15" s="22">
        <v>90000</v>
      </c>
    </row>
    <row r="16" spans="1:15" ht="14.25" customHeight="1" x14ac:dyDescent="0.2">
      <c r="A16" s="4">
        <v>1100000</v>
      </c>
      <c r="B16" s="1">
        <v>5010010011</v>
      </c>
      <c r="C16" s="1">
        <v>614500</v>
      </c>
      <c r="D16" s="16" t="s">
        <v>14</v>
      </c>
      <c r="E16" s="22">
        <v>40000</v>
      </c>
      <c r="F16" s="178">
        <v>40000</v>
      </c>
      <c r="G16" s="22">
        <v>40000</v>
      </c>
      <c r="H16" s="110"/>
      <c r="I16" s="110"/>
      <c r="J16" s="110"/>
      <c r="K16" s="107"/>
      <c r="M16" s="252"/>
      <c r="N16" s="252"/>
      <c r="O16" s="252"/>
    </row>
    <row r="17" spans="1:11" ht="14.25" customHeight="1" x14ac:dyDescent="0.2">
      <c r="A17" s="4">
        <v>1100000</v>
      </c>
      <c r="B17" s="1">
        <v>5010010011</v>
      </c>
      <c r="C17" s="1">
        <v>614500</v>
      </c>
      <c r="D17" s="16" t="s">
        <v>15</v>
      </c>
      <c r="E17" s="22">
        <v>160000</v>
      </c>
      <c r="F17" s="178">
        <v>160000</v>
      </c>
      <c r="G17" s="22">
        <v>160000</v>
      </c>
      <c r="H17" s="110"/>
      <c r="I17" s="110"/>
      <c r="J17" s="110"/>
      <c r="K17" s="107"/>
    </row>
    <row r="18" spans="1:11" ht="14.25" customHeight="1" x14ac:dyDescent="0.2">
      <c r="A18" s="4">
        <v>1100000</v>
      </c>
      <c r="B18" s="1">
        <v>5010010011</v>
      </c>
      <c r="C18" s="1">
        <v>614500</v>
      </c>
      <c r="D18" s="16" t="s">
        <v>16</v>
      </c>
      <c r="E18" s="21">
        <v>1350000</v>
      </c>
      <c r="F18" s="254">
        <v>1350000</v>
      </c>
      <c r="G18" s="21">
        <v>1350000</v>
      </c>
      <c r="H18" s="110"/>
      <c r="I18" s="110"/>
      <c r="J18" s="110"/>
      <c r="K18" s="107"/>
    </row>
    <row r="19" spans="1:11" ht="14.25" customHeight="1" x14ac:dyDescent="0.2">
      <c r="A19" s="4">
        <v>1100000</v>
      </c>
      <c r="B19" s="1">
        <v>5010010011</v>
      </c>
      <c r="C19" s="1">
        <v>614500</v>
      </c>
      <c r="D19" s="17" t="s">
        <v>43</v>
      </c>
      <c r="E19" s="22">
        <v>5850000</v>
      </c>
      <c r="F19" s="178">
        <v>5850000</v>
      </c>
      <c r="G19" s="22">
        <v>5235000</v>
      </c>
      <c r="H19" s="110"/>
      <c r="I19" s="110"/>
      <c r="J19" s="110"/>
      <c r="K19" s="107"/>
    </row>
    <row r="20" spans="1:11" ht="14.25" customHeight="1" x14ac:dyDescent="0.2">
      <c r="A20" s="4">
        <v>1100000</v>
      </c>
      <c r="B20" s="1">
        <v>5010010011</v>
      </c>
      <c r="C20" s="1">
        <v>614500</v>
      </c>
      <c r="D20" s="16" t="s">
        <v>17</v>
      </c>
      <c r="E20" s="119">
        <v>9510000</v>
      </c>
      <c r="F20" s="267">
        <v>9510000</v>
      </c>
      <c r="G20" s="119">
        <v>9410000</v>
      </c>
      <c r="H20" s="110"/>
      <c r="I20" s="110"/>
      <c r="J20" s="110"/>
      <c r="K20" s="107"/>
    </row>
    <row r="21" spans="1:11" ht="14.25" customHeight="1" x14ac:dyDescent="0.2">
      <c r="A21" s="4">
        <v>1100000</v>
      </c>
      <c r="B21" s="1">
        <v>5010010011</v>
      </c>
      <c r="C21" s="1">
        <v>614500</v>
      </c>
      <c r="D21" s="16" t="s">
        <v>18</v>
      </c>
      <c r="E21" s="22">
        <v>200000</v>
      </c>
      <c r="F21" s="178">
        <v>200000</v>
      </c>
      <c r="G21" s="22">
        <v>200000</v>
      </c>
      <c r="H21" s="110"/>
      <c r="I21" s="110"/>
      <c r="J21" s="110"/>
      <c r="K21" s="107"/>
    </row>
    <row r="22" spans="1:11" ht="14.25" customHeight="1" x14ac:dyDescent="0.2">
      <c r="A22" s="4">
        <v>1100000</v>
      </c>
      <c r="B22" s="1">
        <v>5010010011</v>
      </c>
      <c r="C22" s="1">
        <v>614500</v>
      </c>
      <c r="D22" s="16" t="s">
        <v>19</v>
      </c>
      <c r="E22" s="22">
        <v>1400000</v>
      </c>
      <c r="F22" s="178">
        <v>1400000</v>
      </c>
      <c r="G22" s="22">
        <v>1400000</v>
      </c>
      <c r="H22" s="261"/>
      <c r="I22" s="261"/>
      <c r="J22" s="261"/>
      <c r="K22" s="269"/>
    </row>
    <row r="23" spans="1:11" ht="14.25" customHeight="1" x14ac:dyDescent="0.2">
      <c r="A23" s="4">
        <v>1100000</v>
      </c>
      <c r="B23" s="1">
        <v>5010010011</v>
      </c>
      <c r="C23" s="1">
        <v>614500</v>
      </c>
      <c r="D23" s="16" t="s">
        <v>20</v>
      </c>
      <c r="E23" s="22">
        <v>800000</v>
      </c>
      <c r="F23" s="178">
        <v>800000</v>
      </c>
      <c r="G23" s="22">
        <v>800000</v>
      </c>
    </row>
    <row r="24" spans="1:11" ht="14.25" customHeight="1" x14ac:dyDescent="0.2">
      <c r="A24" s="4">
        <v>1100000</v>
      </c>
      <c r="B24" s="1">
        <v>5010010011</v>
      </c>
      <c r="C24" s="1">
        <v>614500</v>
      </c>
      <c r="D24" s="16" t="s">
        <v>21</v>
      </c>
      <c r="E24" s="22">
        <v>2750000</v>
      </c>
      <c r="F24" s="178">
        <v>2750000</v>
      </c>
      <c r="G24" s="22">
        <v>2750000</v>
      </c>
      <c r="H24" s="260"/>
      <c r="I24" s="250"/>
      <c r="J24" s="250"/>
      <c r="K24" s="107"/>
    </row>
    <row r="25" spans="1:11" ht="14.25" customHeight="1" x14ac:dyDescent="0.2">
      <c r="A25" s="4">
        <v>1100000</v>
      </c>
      <c r="B25" s="1">
        <v>5010010011</v>
      </c>
      <c r="C25" s="1">
        <v>614500</v>
      </c>
      <c r="D25" s="16" t="s">
        <v>22</v>
      </c>
      <c r="E25" s="22">
        <v>13000000</v>
      </c>
      <c r="F25" s="178">
        <v>13000000</v>
      </c>
      <c r="G25" s="22">
        <v>12000000</v>
      </c>
      <c r="H25" s="110"/>
      <c r="I25" s="110"/>
      <c r="J25" s="110"/>
      <c r="K25" s="107"/>
    </row>
    <row r="26" spans="1:11" ht="14.25" customHeight="1" x14ac:dyDescent="0.2">
      <c r="A26" s="4">
        <v>1100000</v>
      </c>
      <c r="B26" s="1">
        <v>5010010011</v>
      </c>
      <c r="C26" s="1">
        <v>614500</v>
      </c>
      <c r="D26" s="16" t="s">
        <v>23</v>
      </c>
      <c r="E26" s="22">
        <v>2400000</v>
      </c>
      <c r="F26" s="178">
        <v>2400000</v>
      </c>
      <c r="G26" s="22">
        <v>2400000</v>
      </c>
      <c r="H26" s="110"/>
      <c r="I26" s="110"/>
      <c r="J26" s="110"/>
      <c r="K26" s="113"/>
    </row>
    <row r="27" spans="1:11" ht="14.25" customHeight="1" x14ac:dyDescent="0.2">
      <c r="A27" s="4">
        <v>1100000</v>
      </c>
      <c r="B27" s="1">
        <v>5010010011</v>
      </c>
      <c r="C27" s="1">
        <v>614500</v>
      </c>
      <c r="D27" s="16" t="s">
        <v>24</v>
      </c>
      <c r="E27" s="21">
        <v>453500</v>
      </c>
      <c r="F27" s="198">
        <v>453500</v>
      </c>
      <c r="G27" s="21">
        <v>453500</v>
      </c>
      <c r="H27" s="110"/>
      <c r="I27" s="110"/>
      <c r="J27" s="110"/>
      <c r="K27" s="107"/>
    </row>
    <row r="28" spans="1:11" ht="14.25" customHeight="1" x14ac:dyDescent="0.2">
      <c r="A28" s="4">
        <v>1100000</v>
      </c>
      <c r="B28" s="1">
        <v>5010010011</v>
      </c>
      <c r="C28" s="1">
        <v>614500</v>
      </c>
      <c r="D28" s="16" t="s">
        <v>25</v>
      </c>
      <c r="E28" s="21">
        <v>6661000</v>
      </c>
      <c r="F28" s="198">
        <v>6711000</v>
      </c>
      <c r="G28" s="21">
        <v>6481000</v>
      </c>
      <c r="H28" s="110"/>
      <c r="I28" s="110"/>
      <c r="J28" s="110"/>
      <c r="K28" s="107"/>
    </row>
    <row r="29" spans="1:11" ht="14.25" customHeight="1" x14ac:dyDescent="0.2">
      <c r="A29" s="4">
        <v>1100000</v>
      </c>
      <c r="B29" s="1">
        <v>5010010011</v>
      </c>
      <c r="C29" s="1">
        <v>614500</v>
      </c>
      <c r="D29" s="16" t="s">
        <v>26</v>
      </c>
      <c r="E29" s="21">
        <v>1412000</v>
      </c>
      <c r="F29" s="198">
        <v>1412000</v>
      </c>
      <c r="G29" s="21">
        <v>1412000</v>
      </c>
      <c r="H29" s="110"/>
      <c r="I29" s="110"/>
      <c r="J29" s="110"/>
      <c r="K29" s="107"/>
    </row>
    <row r="30" spans="1:11" ht="14.25" customHeight="1" x14ac:dyDescent="0.2">
      <c r="A30" s="4">
        <v>1100000</v>
      </c>
      <c r="B30" s="1">
        <v>5010010011</v>
      </c>
      <c r="C30" s="1">
        <v>614500</v>
      </c>
      <c r="D30" s="16" t="s">
        <v>27</v>
      </c>
      <c r="E30" s="21">
        <v>4455500</v>
      </c>
      <c r="F30" s="198">
        <v>4455500</v>
      </c>
      <c r="G30" s="21">
        <v>3455500</v>
      </c>
      <c r="H30" s="261"/>
      <c r="I30" s="261"/>
      <c r="J30" s="261"/>
      <c r="K30" s="262"/>
    </row>
    <row r="31" spans="1:11" ht="14.25" customHeight="1" x14ac:dyDescent="0.2">
      <c r="A31" s="4">
        <v>1100000</v>
      </c>
      <c r="B31" s="1">
        <v>5010010011</v>
      </c>
      <c r="C31" s="1">
        <v>614500</v>
      </c>
      <c r="D31" s="16" t="s">
        <v>28</v>
      </c>
      <c r="E31" s="21">
        <v>7031000</v>
      </c>
      <c r="F31" s="254">
        <v>7031000</v>
      </c>
      <c r="G31" s="21">
        <v>7031000</v>
      </c>
      <c r="H31" s="109"/>
      <c r="I31" s="109"/>
      <c r="J31" s="109"/>
      <c r="K31" s="108"/>
    </row>
    <row r="32" spans="1:11" ht="14.25" customHeight="1" x14ac:dyDescent="0.2">
      <c r="A32" s="4">
        <v>1100000</v>
      </c>
      <c r="B32" s="1">
        <v>5010010011</v>
      </c>
      <c r="C32" s="1">
        <v>614500</v>
      </c>
      <c r="D32" s="16" t="s">
        <v>29</v>
      </c>
      <c r="E32" s="21">
        <v>2155000</v>
      </c>
      <c r="F32" s="198">
        <v>2155000</v>
      </c>
      <c r="G32" s="21">
        <v>2155000</v>
      </c>
      <c r="H32" s="260"/>
      <c r="I32" s="250"/>
      <c r="J32" s="250"/>
      <c r="K32" s="107"/>
    </row>
    <row r="33" spans="1:15" ht="14.25" customHeight="1" x14ac:dyDescent="0.2">
      <c r="A33" s="4">
        <v>1100000</v>
      </c>
      <c r="B33" s="1">
        <v>5010010011</v>
      </c>
      <c r="C33" s="1">
        <v>614500</v>
      </c>
      <c r="D33" s="48" t="s">
        <v>64</v>
      </c>
      <c r="E33" s="22">
        <v>12857880</v>
      </c>
      <c r="F33" s="178">
        <v>12857880</v>
      </c>
      <c r="G33" s="22">
        <v>11757880</v>
      </c>
      <c r="H33" s="260"/>
      <c r="I33" s="111"/>
      <c r="J33" s="111"/>
      <c r="K33" s="111"/>
    </row>
    <row r="34" spans="1:15" ht="14.25" customHeight="1" x14ac:dyDescent="0.2">
      <c r="A34" s="4">
        <v>1100000</v>
      </c>
      <c r="B34" s="1">
        <v>5010010011</v>
      </c>
      <c r="C34" s="1">
        <v>614500</v>
      </c>
      <c r="D34" s="47" t="s">
        <v>58</v>
      </c>
      <c r="E34" s="22">
        <v>44978530</v>
      </c>
      <c r="F34" s="178">
        <v>56966846</v>
      </c>
      <c r="G34" s="22">
        <v>54766846</v>
      </c>
      <c r="H34" s="282"/>
      <c r="I34" s="282"/>
      <c r="J34" s="282"/>
      <c r="K34" s="280"/>
    </row>
    <row r="35" spans="1:15" ht="14.25" customHeight="1" x14ac:dyDescent="0.2">
      <c r="A35" s="4">
        <v>1100000</v>
      </c>
      <c r="B35" s="1">
        <v>5010010011</v>
      </c>
      <c r="C35" s="1">
        <v>614500</v>
      </c>
      <c r="D35" s="47" t="s">
        <v>47</v>
      </c>
      <c r="E35" s="49">
        <v>17388000</v>
      </c>
      <c r="F35" s="179">
        <v>15648000</v>
      </c>
      <c r="G35" s="49">
        <v>7583000</v>
      </c>
      <c r="H35" s="110"/>
      <c r="I35" s="110"/>
      <c r="J35" s="110"/>
      <c r="K35" s="107"/>
    </row>
    <row r="36" spans="1:15" ht="14.25" customHeight="1" x14ac:dyDescent="0.2">
      <c r="A36" s="4">
        <v>1100000</v>
      </c>
      <c r="B36" s="1">
        <v>5010010011</v>
      </c>
      <c r="C36" s="1">
        <v>614500</v>
      </c>
      <c r="D36" s="16" t="s">
        <v>31</v>
      </c>
      <c r="E36" s="21">
        <v>275000</v>
      </c>
      <c r="F36" s="198">
        <v>275000</v>
      </c>
      <c r="G36" s="21">
        <v>275000</v>
      </c>
      <c r="H36" s="110"/>
      <c r="I36" s="110"/>
      <c r="J36" s="110"/>
      <c r="K36" s="107"/>
    </row>
    <row r="37" spans="1:15" ht="14.25" customHeight="1" x14ac:dyDescent="0.2">
      <c r="A37" s="4">
        <v>1100000</v>
      </c>
      <c r="B37" s="1">
        <v>5010010011</v>
      </c>
      <c r="C37" s="1">
        <v>614500</v>
      </c>
      <c r="D37" s="16" t="s">
        <v>32</v>
      </c>
      <c r="E37" s="21">
        <v>7196000</v>
      </c>
      <c r="F37" s="254">
        <v>7196000</v>
      </c>
      <c r="G37" s="21">
        <v>7196000</v>
      </c>
      <c r="H37" s="110"/>
      <c r="I37" s="110"/>
      <c r="J37" s="110"/>
      <c r="K37" s="107"/>
    </row>
    <row r="38" spans="1:15" ht="14.25" customHeight="1" x14ac:dyDescent="0.2">
      <c r="A38" s="4">
        <v>1100000</v>
      </c>
      <c r="B38" s="1">
        <v>5010010011</v>
      </c>
      <c r="C38" s="1">
        <v>614500</v>
      </c>
      <c r="D38" s="16" t="s">
        <v>33</v>
      </c>
      <c r="E38" s="21">
        <v>6275000</v>
      </c>
      <c r="F38" s="254">
        <v>6275000</v>
      </c>
      <c r="G38" s="21">
        <v>6275000</v>
      </c>
      <c r="H38" s="261"/>
      <c r="I38" s="261"/>
      <c r="J38" s="261"/>
      <c r="K38" s="262"/>
    </row>
    <row r="39" spans="1:15" ht="14.25" customHeight="1" x14ac:dyDescent="0.2">
      <c r="A39" s="4">
        <v>1100000</v>
      </c>
      <c r="B39" s="1">
        <v>5010010011</v>
      </c>
      <c r="C39" s="1">
        <v>614500</v>
      </c>
      <c r="D39" s="16" t="s">
        <v>34</v>
      </c>
      <c r="E39" s="21">
        <v>170000</v>
      </c>
      <c r="F39" s="198">
        <v>170000</v>
      </c>
      <c r="G39" s="21">
        <v>170000</v>
      </c>
      <c r="H39" s="29"/>
      <c r="I39" s="108"/>
      <c r="L39" s="14"/>
    </row>
    <row r="40" spans="1:15" ht="14.25" customHeight="1" x14ac:dyDescent="0.2">
      <c r="A40" s="4">
        <v>1100000</v>
      </c>
      <c r="B40" s="1">
        <v>5010010011</v>
      </c>
      <c r="C40" s="1">
        <v>614500</v>
      </c>
      <c r="D40" s="16" t="s">
        <v>50</v>
      </c>
      <c r="E40" s="21">
        <v>8000</v>
      </c>
      <c r="F40" s="198">
        <v>8000</v>
      </c>
      <c r="G40" s="21">
        <v>8000</v>
      </c>
      <c r="H40" s="260"/>
      <c r="I40" s="105"/>
      <c r="J40" s="250"/>
      <c r="K40" s="107"/>
    </row>
    <row r="41" spans="1:15" ht="14.25" customHeight="1" x14ac:dyDescent="0.2">
      <c r="A41" s="4">
        <v>1100000</v>
      </c>
      <c r="B41" s="1">
        <v>5010010011</v>
      </c>
      <c r="C41" s="1">
        <v>614500</v>
      </c>
      <c r="D41" s="16" t="s">
        <v>51</v>
      </c>
      <c r="E41" s="21">
        <v>30000</v>
      </c>
      <c r="F41" s="198">
        <v>30000</v>
      </c>
      <c r="G41" s="21">
        <v>30000</v>
      </c>
      <c r="H41" s="110"/>
      <c r="I41" s="110"/>
      <c r="J41" s="110"/>
      <c r="K41" s="107"/>
    </row>
    <row r="42" spans="1:15" ht="14.25" customHeight="1" x14ac:dyDescent="0.2">
      <c r="A42" s="4">
        <v>1100000</v>
      </c>
      <c r="B42" s="1">
        <v>5010010011</v>
      </c>
      <c r="C42" s="1">
        <v>614500</v>
      </c>
      <c r="D42" s="16" t="s">
        <v>35</v>
      </c>
      <c r="E42" s="21">
        <v>85000</v>
      </c>
      <c r="F42" s="198">
        <v>85000</v>
      </c>
      <c r="G42" s="21">
        <v>85000</v>
      </c>
      <c r="H42" s="110"/>
      <c r="I42" s="110"/>
      <c r="J42" s="110"/>
      <c r="K42" s="113"/>
      <c r="L42" s="14"/>
    </row>
    <row r="43" spans="1:15" ht="14.25" customHeight="1" x14ac:dyDescent="0.2">
      <c r="A43" s="4">
        <v>1100000</v>
      </c>
      <c r="B43" s="1">
        <v>5010010011</v>
      </c>
      <c r="C43" s="1">
        <v>614500</v>
      </c>
      <c r="D43" s="16" t="s">
        <v>36</v>
      </c>
      <c r="E43" s="21">
        <v>740000</v>
      </c>
      <c r="F43" s="198">
        <v>740000</v>
      </c>
      <c r="G43" s="21">
        <v>740000</v>
      </c>
      <c r="H43" s="110"/>
      <c r="I43" s="110"/>
      <c r="J43" s="110"/>
      <c r="K43" s="107"/>
    </row>
    <row r="44" spans="1:15" ht="14.25" customHeight="1" x14ac:dyDescent="0.2">
      <c r="A44" s="4">
        <v>1100000</v>
      </c>
      <c r="B44" s="1">
        <v>5010010011</v>
      </c>
      <c r="C44" s="1">
        <v>614500</v>
      </c>
      <c r="D44" s="16" t="s">
        <v>53</v>
      </c>
      <c r="E44" s="21">
        <v>1600000</v>
      </c>
      <c r="F44" s="198">
        <v>1600000</v>
      </c>
      <c r="G44" s="21">
        <v>1600000</v>
      </c>
      <c r="H44" s="110"/>
      <c r="I44" s="110"/>
      <c r="J44" s="110"/>
      <c r="K44" s="107"/>
    </row>
    <row r="45" spans="1:15" ht="14.25" customHeight="1" x14ac:dyDescent="0.2">
      <c r="A45" s="4">
        <v>1100000</v>
      </c>
      <c r="B45" s="1">
        <v>5010010011</v>
      </c>
      <c r="C45" s="1">
        <v>614500</v>
      </c>
      <c r="D45" s="47" t="s">
        <v>59</v>
      </c>
      <c r="E45" s="191">
        <v>6398587</v>
      </c>
      <c r="F45" s="180">
        <v>6398586</v>
      </c>
      <c r="G45" s="191">
        <v>6398586</v>
      </c>
      <c r="H45" s="261"/>
      <c r="I45" s="253"/>
      <c r="J45" s="253"/>
      <c r="K45" s="253"/>
      <c r="M45" s="253"/>
      <c r="N45" s="253"/>
      <c r="O45" s="253"/>
    </row>
    <row r="46" spans="1:15" ht="14.25" customHeight="1" x14ac:dyDescent="0.2">
      <c r="A46" s="4">
        <v>1100000</v>
      </c>
      <c r="B46" s="1">
        <v>5010010011</v>
      </c>
      <c r="C46" s="1">
        <v>614500</v>
      </c>
      <c r="D46" s="181" t="s">
        <v>77</v>
      </c>
      <c r="E46" s="191">
        <v>3000</v>
      </c>
      <c r="F46" s="180">
        <v>3000</v>
      </c>
      <c r="G46" s="191">
        <v>3000</v>
      </c>
      <c r="H46" s="105"/>
      <c r="I46" s="105"/>
      <c r="J46" s="109"/>
      <c r="K46" s="112"/>
    </row>
    <row r="47" spans="1:15" ht="16.5" customHeight="1" x14ac:dyDescent="0.2">
      <c r="A47" s="4">
        <v>1100000</v>
      </c>
      <c r="B47" s="1">
        <v>5010010011</v>
      </c>
      <c r="C47" s="1">
        <v>614500</v>
      </c>
      <c r="D47" s="16" t="s">
        <v>37</v>
      </c>
      <c r="E47" s="21">
        <v>185000</v>
      </c>
      <c r="F47" s="198">
        <v>185000</v>
      </c>
      <c r="G47" s="21">
        <v>185000</v>
      </c>
      <c r="H47" s="359"/>
      <c r="I47" s="359"/>
      <c r="J47" s="359"/>
      <c r="K47" s="359"/>
      <c r="L47" s="274"/>
    </row>
    <row r="48" spans="1:15" ht="14.25" customHeight="1" x14ac:dyDescent="0.2">
      <c r="A48" s="4">
        <v>1100000</v>
      </c>
      <c r="B48" s="1">
        <v>5010010011</v>
      </c>
      <c r="C48" s="1">
        <v>614500</v>
      </c>
      <c r="D48" s="48" t="s">
        <v>65</v>
      </c>
      <c r="E48" s="21">
        <v>20000</v>
      </c>
      <c r="F48" s="198">
        <v>20000</v>
      </c>
      <c r="G48" s="21">
        <v>20000</v>
      </c>
      <c r="H48" s="110"/>
      <c r="I48" s="110"/>
      <c r="J48" s="110"/>
      <c r="K48" s="107"/>
    </row>
    <row r="49" spans="1:28" ht="14.25" customHeight="1" thickBot="1" x14ac:dyDescent="0.25">
      <c r="A49" s="4">
        <v>1100000</v>
      </c>
      <c r="B49" s="1">
        <v>5010010011</v>
      </c>
      <c r="C49" s="1">
        <v>614500</v>
      </c>
      <c r="D49" s="47" t="s">
        <v>38</v>
      </c>
      <c r="E49" s="27">
        <v>1400000</v>
      </c>
      <c r="F49" s="199">
        <v>1400000</v>
      </c>
      <c r="G49" s="27">
        <v>1400000</v>
      </c>
      <c r="I49" s="14"/>
      <c r="J49" s="14"/>
    </row>
    <row r="50" spans="1:28" ht="6" customHeight="1" thickBot="1" x14ac:dyDescent="0.25">
      <c r="A50" s="37"/>
      <c r="B50" s="38"/>
      <c r="C50" s="38"/>
      <c r="D50" s="39"/>
      <c r="E50" s="40"/>
      <c r="F50" s="52"/>
      <c r="G50" s="40"/>
      <c r="H50" s="110"/>
      <c r="I50" s="110"/>
      <c r="J50" s="110"/>
      <c r="K50" s="107"/>
    </row>
    <row r="51" spans="1:28" ht="15" customHeight="1" x14ac:dyDescent="0.2">
      <c r="A51" s="2">
        <v>1100000</v>
      </c>
      <c r="B51" s="3">
        <v>5010020011</v>
      </c>
      <c r="C51" s="3">
        <v>354132</v>
      </c>
      <c r="D51" s="288" t="s">
        <v>63</v>
      </c>
      <c r="E51" s="285">
        <v>26000</v>
      </c>
      <c r="F51" s="286">
        <v>27000</v>
      </c>
      <c r="G51" s="285">
        <v>28000</v>
      </c>
      <c r="H51" s="260"/>
      <c r="I51" s="111"/>
      <c r="J51" s="111"/>
      <c r="K51" s="111"/>
    </row>
    <row r="52" spans="1:28" ht="15" customHeight="1" x14ac:dyDescent="0.2">
      <c r="A52" s="8">
        <v>1100000</v>
      </c>
      <c r="B52" s="7">
        <v>5010020011</v>
      </c>
      <c r="C52" s="7">
        <v>354132</v>
      </c>
      <c r="D52" s="19" t="s">
        <v>43</v>
      </c>
      <c r="E52" s="25">
        <v>40000</v>
      </c>
      <c r="F52" s="200">
        <v>40000</v>
      </c>
      <c r="G52" s="25">
        <v>40000</v>
      </c>
      <c r="H52" s="282"/>
      <c r="I52" s="282"/>
      <c r="J52" s="282"/>
      <c r="K52" s="280"/>
    </row>
    <row r="53" spans="1:28" ht="15" customHeight="1" x14ac:dyDescent="0.2">
      <c r="A53" s="4">
        <v>1100000</v>
      </c>
      <c r="B53" s="1">
        <v>5010020011</v>
      </c>
      <c r="C53" s="1">
        <v>354132</v>
      </c>
      <c r="D53" s="16" t="s">
        <v>17</v>
      </c>
      <c r="E53" s="25">
        <v>710000</v>
      </c>
      <c r="F53" s="200">
        <v>715000</v>
      </c>
      <c r="G53" s="25">
        <v>720000</v>
      </c>
      <c r="H53" s="282"/>
      <c r="I53" s="282"/>
      <c r="J53" s="282"/>
      <c r="K53" s="280"/>
    </row>
    <row r="54" spans="1:28" ht="15" customHeight="1" x14ac:dyDescent="0.2">
      <c r="A54" s="4">
        <v>1100000</v>
      </c>
      <c r="B54" s="1">
        <v>5010020011</v>
      </c>
      <c r="C54" s="1">
        <v>354132</v>
      </c>
      <c r="D54" s="16" t="s">
        <v>27</v>
      </c>
      <c r="E54" s="25">
        <v>5000</v>
      </c>
      <c r="F54" s="200">
        <v>5000</v>
      </c>
      <c r="G54" s="25">
        <v>5000</v>
      </c>
      <c r="H54" s="283"/>
      <c r="I54" s="283"/>
      <c r="J54" s="283"/>
      <c r="K54" s="281"/>
    </row>
    <row r="55" spans="1:28" ht="15" customHeight="1" x14ac:dyDescent="0.2">
      <c r="A55" s="4">
        <v>1100000</v>
      </c>
      <c r="B55" s="1">
        <v>5010020011</v>
      </c>
      <c r="C55" s="1">
        <v>354132</v>
      </c>
      <c r="D55" s="16" t="s">
        <v>29</v>
      </c>
      <c r="E55" s="21"/>
      <c r="F55" s="198"/>
      <c r="G55" s="21"/>
    </row>
    <row r="56" spans="1:28" ht="15" customHeight="1" x14ac:dyDescent="0.2">
      <c r="A56" s="4">
        <v>1100000</v>
      </c>
      <c r="B56" s="1">
        <v>5010020011</v>
      </c>
      <c r="C56" s="1">
        <v>354132</v>
      </c>
      <c r="D56" s="48" t="s">
        <v>64</v>
      </c>
      <c r="E56" s="21">
        <v>317000</v>
      </c>
      <c r="F56" s="198">
        <v>317000</v>
      </c>
      <c r="G56" s="21">
        <v>317000</v>
      </c>
      <c r="H56" s="111"/>
      <c r="I56" s="111"/>
      <c r="J56" s="111"/>
      <c r="K56" s="111"/>
    </row>
    <row r="57" spans="1:28" ht="15" customHeight="1" x14ac:dyDescent="0.2">
      <c r="A57" s="4">
        <v>1100000</v>
      </c>
      <c r="B57" s="1">
        <v>5010020011</v>
      </c>
      <c r="C57" s="1">
        <v>354132</v>
      </c>
      <c r="D57" s="16" t="s">
        <v>30</v>
      </c>
      <c r="E57" s="119">
        <v>4385000</v>
      </c>
      <c r="F57" s="14">
        <v>4379000</v>
      </c>
      <c r="G57" s="119">
        <v>4373000</v>
      </c>
      <c r="H57" s="110"/>
      <c r="I57" s="110"/>
      <c r="J57" s="110"/>
      <c r="K57" s="107"/>
    </row>
    <row r="58" spans="1:28" ht="15" customHeight="1" x14ac:dyDescent="0.2">
      <c r="A58" s="4">
        <v>1100000</v>
      </c>
      <c r="B58" s="1">
        <v>5010020011</v>
      </c>
      <c r="C58" s="1">
        <v>354132</v>
      </c>
      <c r="D58" s="16" t="s">
        <v>31</v>
      </c>
      <c r="E58" s="21">
        <v>20000</v>
      </c>
      <c r="F58" s="198">
        <v>20000</v>
      </c>
      <c r="G58" s="21">
        <v>20000</v>
      </c>
      <c r="H58" s="250"/>
      <c r="I58" s="110"/>
      <c r="J58" s="110"/>
      <c r="K58" s="107"/>
    </row>
    <row r="59" spans="1:28" ht="15" customHeight="1" x14ac:dyDescent="0.2">
      <c r="A59" s="4">
        <v>1100000</v>
      </c>
      <c r="B59" s="1">
        <v>5010020011</v>
      </c>
      <c r="C59" s="1">
        <v>354132</v>
      </c>
      <c r="D59" s="48" t="s">
        <v>93</v>
      </c>
      <c r="E59" s="21">
        <v>400000</v>
      </c>
      <c r="F59" s="198">
        <v>400000</v>
      </c>
      <c r="G59" s="21">
        <v>400000</v>
      </c>
      <c r="H59" s="250"/>
      <c r="I59" s="110"/>
      <c r="J59" s="110"/>
      <c r="K59" s="107"/>
    </row>
    <row r="60" spans="1:28" ht="15" customHeight="1" x14ac:dyDescent="0.2">
      <c r="A60" s="4">
        <v>1100000</v>
      </c>
      <c r="B60" s="1">
        <v>5010020011</v>
      </c>
      <c r="C60" s="1">
        <v>354132</v>
      </c>
      <c r="D60" s="16" t="s">
        <v>40</v>
      </c>
      <c r="E60" s="22">
        <v>50000000</v>
      </c>
      <c r="F60" s="22">
        <v>50000000</v>
      </c>
      <c r="G60" s="22">
        <v>50000000</v>
      </c>
      <c r="H60" s="270"/>
      <c r="I60" s="111"/>
      <c r="J60" s="111"/>
      <c r="K60" s="111"/>
    </row>
    <row r="61" spans="1:28" ht="15" customHeight="1" x14ac:dyDescent="0.2">
      <c r="A61" s="4">
        <v>1100000</v>
      </c>
      <c r="B61" s="1">
        <v>5010020011</v>
      </c>
      <c r="C61" s="1">
        <v>354132</v>
      </c>
      <c r="D61" s="47" t="s">
        <v>60</v>
      </c>
      <c r="E61" s="22">
        <v>17000000</v>
      </c>
      <c r="F61" s="178">
        <v>17000000</v>
      </c>
      <c r="G61" s="22">
        <v>17000000</v>
      </c>
      <c r="H61" s="282"/>
      <c r="I61" s="282"/>
      <c r="J61" s="282"/>
      <c r="K61" s="280"/>
    </row>
    <row r="62" spans="1:28" s="11" customFormat="1" ht="15" customHeight="1" x14ac:dyDescent="0.2">
      <c r="A62" s="4">
        <v>1100000</v>
      </c>
      <c r="B62" s="1">
        <v>5010020011</v>
      </c>
      <c r="C62" s="1">
        <v>354132</v>
      </c>
      <c r="D62" s="16" t="s">
        <v>41</v>
      </c>
      <c r="E62" s="22">
        <v>5000000</v>
      </c>
      <c r="F62" s="178">
        <v>5000000</v>
      </c>
      <c r="G62" s="22">
        <v>5000000</v>
      </c>
      <c r="H62" s="282"/>
      <c r="I62" s="282"/>
      <c r="J62" s="282"/>
      <c r="K62" s="280"/>
      <c r="L62" s="12"/>
      <c r="M62" s="1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11" customFormat="1" ht="15" customHeight="1" x14ac:dyDescent="0.2">
      <c r="A63" s="4">
        <v>1100000</v>
      </c>
      <c r="B63" s="1">
        <v>5010020011</v>
      </c>
      <c r="C63" s="1">
        <v>354132</v>
      </c>
      <c r="D63" s="182" t="s">
        <v>78</v>
      </c>
      <c r="E63" s="22">
        <v>56200000</v>
      </c>
      <c r="F63" s="22">
        <v>56200000</v>
      </c>
      <c r="G63" s="22">
        <v>56200000</v>
      </c>
      <c r="H63" s="283"/>
      <c r="I63" s="283"/>
      <c r="J63" s="283"/>
      <c r="K63" s="281"/>
      <c r="L63" s="12"/>
      <c r="M63" s="1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11" customFormat="1" ht="15" customHeight="1" x14ac:dyDescent="0.2">
      <c r="A64" s="4">
        <v>1100000</v>
      </c>
      <c r="B64" s="1">
        <v>5010020011</v>
      </c>
      <c r="C64" s="1">
        <v>354132</v>
      </c>
      <c r="D64" s="47" t="s">
        <v>62</v>
      </c>
      <c r="E64" s="22">
        <v>300000</v>
      </c>
      <c r="F64" s="22">
        <v>300000</v>
      </c>
      <c r="G64" s="22">
        <v>300000</v>
      </c>
      <c r="H64" s="283"/>
      <c r="I64" s="283"/>
      <c r="J64" s="283"/>
      <c r="K64" s="281"/>
      <c r="L64" s="12"/>
      <c r="M64" s="1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11" customFormat="1" ht="15" customHeight="1" x14ac:dyDescent="0.2">
      <c r="A65" s="4">
        <v>1100000</v>
      </c>
      <c r="B65" s="1">
        <v>5010020011</v>
      </c>
      <c r="C65" s="1">
        <v>354132</v>
      </c>
      <c r="D65" s="298" t="s">
        <v>42</v>
      </c>
      <c r="E65" s="22">
        <v>100000</v>
      </c>
      <c r="F65" s="22">
        <v>100000</v>
      </c>
      <c r="G65" s="116">
        <v>100000</v>
      </c>
      <c r="H65" s="283"/>
      <c r="I65" s="283"/>
      <c r="J65" s="283"/>
      <c r="K65" s="281"/>
      <c r="L65" s="12"/>
      <c r="M65" s="1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11" customFormat="1" ht="15" customHeight="1" thickBot="1" x14ac:dyDescent="0.25">
      <c r="A66" s="4">
        <v>1100000</v>
      </c>
      <c r="B66" s="1">
        <v>5010020011</v>
      </c>
      <c r="C66" s="1">
        <v>354132</v>
      </c>
      <c r="D66" s="297" t="s">
        <v>39</v>
      </c>
      <c r="E66" s="69">
        <v>577000</v>
      </c>
      <c r="F66" s="201">
        <v>577000</v>
      </c>
      <c r="G66" s="69">
        <v>577000</v>
      </c>
      <c r="H66" s="110"/>
      <c r="I66" s="110"/>
      <c r="J66" s="110"/>
      <c r="K66" s="110"/>
      <c r="L66" s="110"/>
      <c r="M66" s="1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11" customFormat="1" ht="3.75" customHeight="1" thickBot="1" x14ac:dyDescent="0.25">
      <c r="A67" s="37"/>
      <c r="B67" s="38"/>
      <c r="C67" s="38"/>
      <c r="D67" s="39"/>
      <c r="E67" s="42"/>
      <c r="F67" s="202"/>
      <c r="G67" s="42"/>
      <c r="H67" s="12"/>
      <c r="I67" s="12"/>
      <c r="J67" s="12"/>
      <c r="K67" s="12"/>
      <c r="L67" s="12"/>
      <c r="M67" s="1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11" customFormat="1" ht="14.25" customHeight="1" x14ac:dyDescent="0.2">
      <c r="A68" s="2">
        <v>1100000</v>
      </c>
      <c r="B68" s="3">
        <v>5010020011</v>
      </c>
      <c r="C68" s="3">
        <v>614500</v>
      </c>
      <c r="D68" s="15" t="s">
        <v>28</v>
      </c>
      <c r="E68" s="24">
        <v>700000</v>
      </c>
      <c r="F68" s="174">
        <v>700000</v>
      </c>
      <c r="G68" s="24">
        <v>700000</v>
      </c>
      <c r="H68" s="260"/>
      <c r="I68" s="111"/>
      <c r="J68" s="111"/>
      <c r="K68" s="111"/>
      <c r="L68" s="12"/>
      <c r="M68" s="1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s="11" customFormat="1" ht="14.25" customHeight="1" x14ac:dyDescent="0.2">
      <c r="A69" s="4">
        <v>1100000</v>
      </c>
      <c r="B69" s="1">
        <v>5010020011</v>
      </c>
      <c r="C69" s="1">
        <v>614500</v>
      </c>
      <c r="D69" s="48" t="s">
        <v>64</v>
      </c>
      <c r="E69" s="73">
        <v>700000</v>
      </c>
      <c r="F69" s="72">
        <v>700000</v>
      </c>
      <c r="G69" s="73">
        <v>700000</v>
      </c>
      <c r="H69" s="282"/>
      <c r="I69" s="282"/>
      <c r="J69" s="282"/>
      <c r="K69" s="280"/>
      <c r="L69" s="12"/>
      <c r="M69" s="1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s="11" customFormat="1" ht="14.25" customHeight="1" x14ac:dyDescent="0.2">
      <c r="A70" s="4">
        <v>1100000</v>
      </c>
      <c r="B70" s="1">
        <v>5010020011</v>
      </c>
      <c r="C70" s="1">
        <v>614500</v>
      </c>
      <c r="D70" s="16" t="s">
        <v>30</v>
      </c>
      <c r="E70" s="26">
        <v>1139000</v>
      </c>
      <c r="F70" s="26">
        <v>1139000</v>
      </c>
      <c r="G70" s="26">
        <v>1139000</v>
      </c>
      <c r="H70" s="260"/>
      <c r="I70" s="111"/>
      <c r="J70" s="111"/>
      <c r="K70" s="111"/>
      <c r="L70" s="12"/>
      <c r="M70" s="1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s="11" customFormat="1" ht="14.25" customHeight="1" x14ac:dyDescent="0.2">
      <c r="A71" s="4">
        <v>1100000</v>
      </c>
      <c r="B71" s="1">
        <v>5010020011</v>
      </c>
      <c r="C71" s="1">
        <v>614500</v>
      </c>
      <c r="D71" s="16" t="s">
        <v>33</v>
      </c>
      <c r="E71" s="26">
        <v>20000</v>
      </c>
      <c r="F71" s="203">
        <v>20000</v>
      </c>
      <c r="G71" s="26">
        <v>20000</v>
      </c>
      <c r="H71" s="282"/>
      <c r="I71" s="282"/>
      <c r="J71" s="282"/>
      <c r="K71" s="280"/>
      <c r="L71" s="12"/>
      <c r="M71" s="1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s="11" customFormat="1" ht="14.25" customHeight="1" x14ac:dyDescent="0.2">
      <c r="A72" s="4">
        <v>1100000</v>
      </c>
      <c r="B72" s="1">
        <v>5010020011</v>
      </c>
      <c r="C72" s="1">
        <v>614500</v>
      </c>
      <c r="D72" s="47" t="s">
        <v>60</v>
      </c>
      <c r="E72" s="21">
        <v>35700000</v>
      </c>
      <c r="F72" s="21">
        <v>35700000</v>
      </c>
      <c r="G72" s="21">
        <v>35700000</v>
      </c>
      <c r="H72" s="260"/>
      <c r="I72" s="111"/>
      <c r="J72" s="111"/>
      <c r="K72" s="111"/>
      <c r="L72" s="12"/>
      <c r="M72" s="1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s="11" customFormat="1" ht="14.25" customHeight="1" thickBot="1" x14ac:dyDescent="0.25">
      <c r="A73" s="5">
        <v>1100000</v>
      </c>
      <c r="B73" s="259" t="s">
        <v>83</v>
      </c>
      <c r="C73" s="6">
        <v>614500</v>
      </c>
      <c r="D73" s="18" t="s">
        <v>39</v>
      </c>
      <c r="E73" s="69">
        <v>70000</v>
      </c>
      <c r="F73" s="268">
        <v>70000</v>
      </c>
      <c r="G73" s="69">
        <v>70000</v>
      </c>
      <c r="H73" s="282"/>
      <c r="I73" s="282"/>
      <c r="J73" s="282"/>
      <c r="K73" s="280"/>
      <c r="L73" s="12"/>
      <c r="M73" s="1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s="11" customFormat="1" ht="3.75" customHeight="1" thickBot="1" x14ac:dyDescent="0.25">
      <c r="A74" s="37"/>
      <c r="B74" s="38"/>
      <c r="C74" s="38"/>
      <c r="D74" s="39"/>
      <c r="E74" s="40"/>
      <c r="F74" s="52"/>
      <c r="G74" s="40"/>
      <c r="H74" s="12"/>
      <c r="I74" s="12"/>
      <c r="J74" s="12"/>
      <c r="K74" s="12"/>
      <c r="L74" s="12"/>
      <c r="M74" s="1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s="11" customFormat="1" ht="15" customHeight="1" x14ac:dyDescent="0.2">
      <c r="A75" s="8">
        <v>1100000</v>
      </c>
      <c r="B75" s="7">
        <v>5010020011</v>
      </c>
      <c r="C75" s="7">
        <v>614533</v>
      </c>
      <c r="D75" s="16" t="s">
        <v>17</v>
      </c>
      <c r="E75" s="24">
        <v>60000</v>
      </c>
      <c r="F75" s="24">
        <v>60000</v>
      </c>
      <c r="G75" s="24">
        <v>60000</v>
      </c>
      <c r="H75" s="260"/>
      <c r="I75" s="111"/>
      <c r="J75" s="111"/>
      <c r="K75" s="111"/>
      <c r="L75" s="12"/>
      <c r="M75" s="1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s="11" customFormat="1" ht="15" customHeight="1" x14ac:dyDescent="0.2">
      <c r="A76" s="8">
        <v>1100000</v>
      </c>
      <c r="B76" s="7">
        <v>5010020011</v>
      </c>
      <c r="C76" s="7">
        <v>614533</v>
      </c>
      <c r="D76" s="16" t="s">
        <v>26</v>
      </c>
      <c r="E76" s="25">
        <v>4000</v>
      </c>
      <c r="F76" s="25">
        <v>4000</v>
      </c>
      <c r="G76" s="25">
        <v>4000</v>
      </c>
      <c r="H76" s="260"/>
      <c r="I76" s="111"/>
      <c r="J76" s="111"/>
      <c r="K76" s="111"/>
      <c r="L76" s="12"/>
      <c r="M76" s="1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s="11" customFormat="1" ht="15" customHeight="1" x14ac:dyDescent="0.2">
      <c r="A77" s="8">
        <v>1100000</v>
      </c>
      <c r="B77" s="7">
        <v>5010020011</v>
      </c>
      <c r="C77" s="7">
        <v>614533</v>
      </c>
      <c r="D77" s="19" t="s">
        <v>27</v>
      </c>
      <c r="E77" s="25">
        <v>100000</v>
      </c>
      <c r="F77" s="25">
        <v>100000</v>
      </c>
      <c r="G77" s="25">
        <v>100000</v>
      </c>
      <c r="H77" s="282"/>
      <c r="I77" s="282"/>
      <c r="J77" s="282"/>
      <c r="K77" s="280"/>
      <c r="L77" s="12"/>
      <c r="M77" s="1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s="11" customFormat="1" ht="15" customHeight="1" x14ac:dyDescent="0.2">
      <c r="A78" s="8">
        <v>1100000</v>
      </c>
      <c r="B78" s="7">
        <v>5010020011</v>
      </c>
      <c r="C78" s="7">
        <v>614533</v>
      </c>
      <c r="D78" s="19" t="s">
        <v>28</v>
      </c>
      <c r="E78" s="23">
        <v>50000</v>
      </c>
      <c r="F78" s="23">
        <v>50000</v>
      </c>
      <c r="G78" s="23">
        <v>50000</v>
      </c>
      <c r="H78" s="260"/>
      <c r="I78" s="111"/>
      <c r="J78" s="111"/>
      <c r="K78" s="111"/>
      <c r="L78" s="12"/>
      <c r="M78" s="1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s="11" customFormat="1" ht="15" customHeight="1" x14ac:dyDescent="0.2">
      <c r="A79" s="8">
        <v>1100000</v>
      </c>
      <c r="B79" s="7">
        <v>5010020011</v>
      </c>
      <c r="C79" s="7">
        <v>614533</v>
      </c>
      <c r="D79" s="48" t="s">
        <v>64</v>
      </c>
      <c r="E79" s="299">
        <v>100000</v>
      </c>
      <c r="F79" s="299">
        <v>100000</v>
      </c>
      <c r="G79" s="299">
        <v>100000</v>
      </c>
      <c r="H79" s="260"/>
      <c r="I79" s="111"/>
      <c r="J79" s="111"/>
      <c r="K79" s="111"/>
      <c r="L79" s="12"/>
      <c r="M79" s="1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s="11" customFormat="1" ht="15" customHeight="1" x14ac:dyDescent="0.2">
      <c r="A80" s="8">
        <v>1100000</v>
      </c>
      <c r="B80" s="7">
        <v>5010020011</v>
      </c>
      <c r="C80" s="7">
        <v>614533</v>
      </c>
      <c r="D80" s="19" t="s">
        <v>30</v>
      </c>
      <c r="E80" s="25">
        <v>730000</v>
      </c>
      <c r="F80" s="25">
        <v>730000</v>
      </c>
      <c r="G80" s="25">
        <v>730000</v>
      </c>
      <c r="H80" s="282"/>
      <c r="I80" s="282"/>
      <c r="J80" s="282"/>
      <c r="K80" s="280"/>
      <c r="L80" s="12"/>
      <c r="M80" s="1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:28" s="11" customFormat="1" ht="15" customHeight="1" x14ac:dyDescent="0.2">
      <c r="A81" s="8">
        <v>1100000</v>
      </c>
      <c r="B81" s="7">
        <v>5010020011</v>
      </c>
      <c r="C81" s="7">
        <v>614533</v>
      </c>
      <c r="D81" s="16" t="s">
        <v>31</v>
      </c>
      <c r="E81" s="25">
        <v>20000</v>
      </c>
      <c r="F81" s="25">
        <v>20000</v>
      </c>
      <c r="G81" s="25">
        <v>20000</v>
      </c>
      <c r="H81" s="282"/>
      <c r="I81" s="282"/>
      <c r="J81" s="282"/>
      <c r="K81" s="280"/>
      <c r="L81" s="12"/>
      <c r="M81" s="1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:28" s="11" customFormat="1" ht="15" customHeight="1" x14ac:dyDescent="0.2">
      <c r="A82" s="8">
        <v>1100000</v>
      </c>
      <c r="B82" s="7">
        <v>5010020011</v>
      </c>
      <c r="C82" s="7">
        <v>614533</v>
      </c>
      <c r="D82" s="16" t="s">
        <v>33</v>
      </c>
      <c r="E82" s="25">
        <v>210000</v>
      </c>
      <c r="F82" s="25">
        <v>210000</v>
      </c>
      <c r="G82" s="25">
        <v>210000</v>
      </c>
      <c r="H82" s="12"/>
      <c r="I82" s="12"/>
      <c r="J82" s="12"/>
      <c r="K82" s="12"/>
      <c r="L82" s="12"/>
      <c r="M82" s="1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:28" s="11" customFormat="1" ht="15" customHeight="1" x14ac:dyDescent="0.2">
      <c r="A83" s="8">
        <v>1100000</v>
      </c>
      <c r="B83" s="7">
        <v>5010020011</v>
      </c>
      <c r="C83" s="7">
        <v>614533</v>
      </c>
      <c r="D83" s="16" t="s">
        <v>34</v>
      </c>
      <c r="E83" s="25">
        <v>10000</v>
      </c>
      <c r="F83" s="25">
        <v>10000</v>
      </c>
      <c r="G83" s="25">
        <v>10000</v>
      </c>
      <c r="H83" s="12"/>
      <c r="I83" s="12"/>
      <c r="J83" s="12"/>
      <c r="K83" s="12"/>
      <c r="L83" s="12"/>
      <c r="M83" s="1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:28" s="11" customFormat="1" ht="15" customHeight="1" x14ac:dyDescent="0.2">
      <c r="A84" s="4">
        <v>1100000</v>
      </c>
      <c r="B84" s="1">
        <v>5010020011</v>
      </c>
      <c r="C84" s="1">
        <v>614533</v>
      </c>
      <c r="D84" s="47" t="s">
        <v>61</v>
      </c>
      <c r="E84" s="20">
        <v>13000000</v>
      </c>
      <c r="F84" s="20">
        <v>13000000</v>
      </c>
      <c r="G84" s="20">
        <v>13000000</v>
      </c>
      <c r="I84" s="13"/>
      <c r="L84" s="12"/>
      <c r="M84" s="1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8" s="11" customFormat="1" ht="15" customHeight="1" x14ac:dyDescent="0.2">
      <c r="A85" s="4">
        <v>1100000</v>
      </c>
      <c r="B85" s="1">
        <v>5010020011</v>
      </c>
      <c r="C85" s="1">
        <v>614533</v>
      </c>
      <c r="D85" s="47" t="s">
        <v>62</v>
      </c>
      <c r="E85" s="20">
        <v>11900000</v>
      </c>
      <c r="F85" s="20">
        <v>11900000</v>
      </c>
      <c r="G85" s="20">
        <v>11900000</v>
      </c>
      <c r="H85" s="110"/>
      <c r="I85" s="110"/>
      <c r="J85" s="110"/>
      <c r="K85" s="107"/>
      <c r="L85" s="12"/>
      <c r="M85" s="1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8" s="11" customFormat="1" ht="15" customHeight="1" thickBot="1" x14ac:dyDescent="0.25">
      <c r="A86" s="5">
        <v>1100000</v>
      </c>
      <c r="B86" s="6">
        <v>5010020011</v>
      </c>
      <c r="C86" s="6">
        <v>614533</v>
      </c>
      <c r="D86" s="18" t="s">
        <v>42</v>
      </c>
      <c r="E86" s="28">
        <v>5400000</v>
      </c>
      <c r="F86" s="28">
        <v>5400000</v>
      </c>
      <c r="G86" s="28">
        <v>5400000</v>
      </c>
      <c r="H86" s="110"/>
      <c r="I86" s="110"/>
      <c r="J86" s="110"/>
      <c r="K86" s="107"/>
      <c r="L86" s="12"/>
      <c r="M86" s="1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8" s="11" customFormat="1" ht="4.5" customHeight="1" thickBot="1" x14ac:dyDescent="0.25">
      <c r="A87" s="37"/>
      <c r="B87" s="38"/>
      <c r="C87" s="38"/>
      <c r="D87" s="39"/>
      <c r="E87" s="43"/>
      <c r="F87" s="204"/>
      <c r="G87" s="43"/>
      <c r="H87" s="260"/>
      <c r="I87" s="250"/>
      <c r="J87" s="250"/>
      <c r="K87" s="107"/>
      <c r="L87" s="12"/>
      <c r="M87" s="1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28" s="11" customFormat="1" ht="15" customHeight="1" x14ac:dyDescent="0.2">
      <c r="A88" s="33">
        <v>1100000</v>
      </c>
      <c r="B88" s="34">
        <v>5010020011</v>
      </c>
      <c r="C88" s="34">
        <v>618019</v>
      </c>
      <c r="D88" s="15" t="s">
        <v>4</v>
      </c>
      <c r="E88" s="264">
        <v>1043461</v>
      </c>
      <c r="F88" s="264">
        <v>1043461</v>
      </c>
      <c r="G88" s="264">
        <v>1043461</v>
      </c>
      <c r="H88" s="110"/>
      <c r="I88" s="110"/>
      <c r="J88" s="110"/>
      <c r="K88" s="107"/>
      <c r="L88" s="12"/>
      <c r="M88" s="1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28" s="11" customFormat="1" ht="15" customHeight="1" x14ac:dyDescent="0.2">
      <c r="A89" s="4">
        <v>1100000</v>
      </c>
      <c r="B89" s="1">
        <v>5010020011</v>
      </c>
      <c r="C89" s="1">
        <v>618019</v>
      </c>
      <c r="D89" s="120" t="s">
        <v>73</v>
      </c>
      <c r="E89" s="22">
        <v>41625800</v>
      </c>
      <c r="F89" s="22">
        <v>42012734</v>
      </c>
      <c r="G89" s="22">
        <v>42012734</v>
      </c>
      <c r="H89" s="110"/>
      <c r="I89" s="110"/>
      <c r="J89" s="110"/>
      <c r="K89" s="107"/>
      <c r="L89" s="12"/>
      <c r="M89" s="1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:28" s="11" customFormat="1" ht="15" customHeight="1" x14ac:dyDescent="0.2">
      <c r="A90" s="4">
        <v>1100000</v>
      </c>
      <c r="B90" s="1">
        <v>5010020011</v>
      </c>
      <c r="C90" s="1">
        <v>618019</v>
      </c>
      <c r="D90" s="16" t="s">
        <v>5</v>
      </c>
      <c r="E90" s="22">
        <v>25880000</v>
      </c>
      <c r="F90" s="22">
        <v>25880000</v>
      </c>
      <c r="G90" s="22">
        <v>25880000</v>
      </c>
      <c r="H90" s="110"/>
      <c r="I90" s="110"/>
      <c r="J90" s="110"/>
      <c r="K90" s="113"/>
      <c r="L90" s="12"/>
      <c r="M90" s="1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:28" s="11" customFormat="1" ht="15" customHeight="1" x14ac:dyDescent="0.2">
      <c r="A91" s="4">
        <v>1100000</v>
      </c>
      <c r="B91" s="1">
        <v>5010020011</v>
      </c>
      <c r="C91" s="1">
        <v>618019</v>
      </c>
      <c r="D91" s="16" t="s">
        <v>10</v>
      </c>
      <c r="E91" s="22">
        <v>17137315</v>
      </c>
      <c r="F91" s="22">
        <v>17234049</v>
      </c>
      <c r="G91" s="22">
        <v>17234049</v>
      </c>
      <c r="H91" s="110"/>
      <c r="I91" s="110"/>
      <c r="J91" s="110"/>
      <c r="K91" s="107"/>
      <c r="L91" s="12"/>
      <c r="M91" s="1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28" s="11" customFormat="1" ht="15" customHeight="1" x14ac:dyDescent="0.2">
      <c r="A92" s="4">
        <v>1100000</v>
      </c>
      <c r="B92" s="1">
        <v>5010020011</v>
      </c>
      <c r="C92" s="1">
        <v>618019</v>
      </c>
      <c r="D92" s="16" t="s">
        <v>11</v>
      </c>
      <c r="E92" s="22">
        <v>6169434</v>
      </c>
      <c r="F92" s="22">
        <v>6204259</v>
      </c>
      <c r="G92" s="22">
        <v>6204259</v>
      </c>
      <c r="H92" s="12"/>
      <c r="I92" s="12"/>
      <c r="J92" s="12"/>
      <c r="K92" s="12"/>
      <c r="L92" s="12"/>
      <c r="M92" s="1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28" s="11" customFormat="1" ht="15" customHeight="1" x14ac:dyDescent="0.2">
      <c r="A93" s="4">
        <v>1100000</v>
      </c>
      <c r="B93" s="1">
        <v>5010020011</v>
      </c>
      <c r="C93" s="1">
        <v>618019</v>
      </c>
      <c r="D93" s="16" t="s">
        <v>49</v>
      </c>
      <c r="E93" s="22">
        <v>100000</v>
      </c>
      <c r="F93" s="22">
        <v>100000</v>
      </c>
      <c r="G93" s="22">
        <v>100000</v>
      </c>
      <c r="H93" s="260"/>
      <c r="I93" s="250"/>
      <c r="J93" s="250"/>
      <c r="K93" s="107"/>
      <c r="L93" s="12"/>
      <c r="M93" s="1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:28" s="11" customFormat="1" ht="15" customHeight="1" x14ac:dyDescent="0.2">
      <c r="A94" s="4">
        <v>1100000</v>
      </c>
      <c r="B94" s="1">
        <v>5010020011</v>
      </c>
      <c r="C94" s="1">
        <v>618019</v>
      </c>
      <c r="D94" s="48" t="s">
        <v>63</v>
      </c>
      <c r="E94" s="22">
        <v>3150000</v>
      </c>
      <c r="F94" s="22">
        <v>3150000</v>
      </c>
      <c r="G94" s="22">
        <v>3150000</v>
      </c>
      <c r="H94" s="110"/>
      <c r="I94" s="110"/>
      <c r="J94" s="110"/>
      <c r="K94" s="107"/>
      <c r="L94" s="12"/>
      <c r="M94" s="1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:28" s="11" customFormat="1" ht="15" customHeight="1" x14ac:dyDescent="0.2">
      <c r="A95" s="4">
        <v>1100000</v>
      </c>
      <c r="B95" s="1">
        <v>5010020011</v>
      </c>
      <c r="C95" s="1">
        <v>618019</v>
      </c>
      <c r="D95" s="16" t="s">
        <v>43</v>
      </c>
      <c r="E95" s="22">
        <v>700000</v>
      </c>
      <c r="F95" s="22">
        <v>700000</v>
      </c>
      <c r="G95" s="22">
        <v>700000</v>
      </c>
      <c r="H95" s="110"/>
      <c r="I95" s="110"/>
      <c r="J95" s="110"/>
      <c r="K95" s="107"/>
      <c r="L95" s="12"/>
      <c r="M95" s="1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1:28" s="11" customFormat="1" ht="15" customHeight="1" x14ac:dyDescent="0.2">
      <c r="A96" s="4">
        <v>1100000</v>
      </c>
      <c r="B96" s="1">
        <v>5010020011</v>
      </c>
      <c r="C96" s="1">
        <v>618019</v>
      </c>
      <c r="D96" s="16" t="s">
        <v>17</v>
      </c>
      <c r="E96" s="21">
        <v>700000</v>
      </c>
      <c r="F96" s="21">
        <v>700000</v>
      </c>
      <c r="G96" s="21">
        <v>700000</v>
      </c>
      <c r="H96" s="110"/>
      <c r="I96" s="110"/>
      <c r="J96" s="110"/>
      <c r="K96" s="113"/>
      <c r="L96" s="12"/>
      <c r="M96" s="1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:28" s="11" customFormat="1" ht="15" customHeight="1" x14ac:dyDescent="0.2">
      <c r="A97" s="4">
        <v>1100000</v>
      </c>
      <c r="B97" s="1">
        <v>5010020011</v>
      </c>
      <c r="C97" s="1">
        <v>618019</v>
      </c>
      <c r="D97" s="16" t="s">
        <v>25</v>
      </c>
      <c r="E97" s="22">
        <v>100000</v>
      </c>
      <c r="F97" s="22">
        <v>100000</v>
      </c>
      <c r="G97" s="22">
        <v>100000</v>
      </c>
      <c r="H97" s="110"/>
      <c r="I97" s="110"/>
      <c r="J97" s="110"/>
      <c r="K97" s="107"/>
      <c r="L97" s="112"/>
      <c r="M97" s="1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:28" s="11" customFormat="1" ht="15" customHeight="1" x14ac:dyDescent="0.2">
      <c r="A98" s="4">
        <v>1100000</v>
      </c>
      <c r="B98" s="1">
        <v>5010020011</v>
      </c>
      <c r="C98" s="1">
        <v>618019</v>
      </c>
      <c r="D98" s="16" t="s">
        <v>27</v>
      </c>
      <c r="E98" s="22">
        <v>250000</v>
      </c>
      <c r="F98" s="22">
        <v>250000</v>
      </c>
      <c r="G98" s="22">
        <v>250000</v>
      </c>
      <c r="H98" s="110"/>
      <c r="I98" s="110"/>
      <c r="J98" s="110"/>
      <c r="K98" s="107"/>
      <c r="L98" s="112"/>
      <c r="M98" s="1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:28" s="11" customFormat="1" ht="15" customHeight="1" x14ac:dyDescent="0.2">
      <c r="A99" s="4">
        <v>1100000</v>
      </c>
      <c r="B99" s="1">
        <v>5010020011</v>
      </c>
      <c r="C99" s="1">
        <v>618019</v>
      </c>
      <c r="D99" s="16" t="s">
        <v>28</v>
      </c>
      <c r="E99" s="21">
        <v>2800000</v>
      </c>
      <c r="F99" s="21">
        <v>2800000</v>
      </c>
      <c r="G99" s="21">
        <v>2800000</v>
      </c>
      <c r="H99" s="110"/>
      <c r="I99" s="110"/>
      <c r="J99" s="110"/>
      <c r="K99" s="107"/>
      <c r="L99" s="112"/>
      <c r="M99" s="1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:28" s="11" customFormat="1" ht="15" customHeight="1" x14ac:dyDescent="0.2">
      <c r="A100" s="4">
        <v>1100000</v>
      </c>
      <c r="B100" s="1">
        <v>5010020011</v>
      </c>
      <c r="C100" s="1">
        <v>618019</v>
      </c>
      <c r="D100" s="16" t="s">
        <v>29</v>
      </c>
      <c r="E100" s="22">
        <v>358800</v>
      </c>
      <c r="F100" s="22">
        <v>358800</v>
      </c>
      <c r="G100" s="22">
        <v>358800</v>
      </c>
      <c r="H100" s="284"/>
      <c r="I100" s="284"/>
      <c r="J100" s="284"/>
      <c r="K100" s="281"/>
      <c r="L100" s="112"/>
      <c r="M100" s="1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:28" s="11" customFormat="1" ht="15" customHeight="1" x14ac:dyDescent="0.2">
      <c r="A101" s="4">
        <v>1100000</v>
      </c>
      <c r="B101" s="1">
        <v>5010020011</v>
      </c>
      <c r="C101" s="1">
        <v>618019</v>
      </c>
      <c r="D101" s="48" t="s">
        <v>64</v>
      </c>
      <c r="E101" s="22">
        <v>4050000</v>
      </c>
      <c r="F101" s="22">
        <v>4050000</v>
      </c>
      <c r="G101" s="22">
        <v>4050000</v>
      </c>
      <c r="H101" s="12"/>
      <c r="I101" s="12"/>
      <c r="J101" s="12"/>
      <c r="K101" s="12"/>
      <c r="L101" s="112"/>
      <c r="M101" s="1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28" s="11" customFormat="1" ht="15" customHeight="1" x14ac:dyDescent="0.2">
      <c r="A102" s="4">
        <v>1100000</v>
      </c>
      <c r="B102" s="1">
        <v>5010020011</v>
      </c>
      <c r="C102" s="1">
        <v>618019</v>
      </c>
      <c r="D102" s="47" t="s">
        <v>58</v>
      </c>
      <c r="E102" s="119">
        <v>98837512</v>
      </c>
      <c r="F102" s="119">
        <v>102811280</v>
      </c>
      <c r="G102" s="119">
        <v>102811280</v>
      </c>
      <c r="H102" s="260"/>
      <c r="I102" s="260"/>
      <c r="J102" s="260"/>
      <c r="K102" s="260"/>
      <c r="L102" s="112"/>
      <c r="M102" s="1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:28" s="11" customFormat="1" ht="15" customHeight="1" x14ac:dyDescent="0.2">
      <c r="A103" s="4">
        <v>1100000</v>
      </c>
      <c r="B103" s="1">
        <v>5010020011</v>
      </c>
      <c r="C103" s="1">
        <v>618019</v>
      </c>
      <c r="D103" s="16" t="s">
        <v>31</v>
      </c>
      <c r="E103" s="22">
        <v>500000</v>
      </c>
      <c r="F103" s="22">
        <v>500000</v>
      </c>
      <c r="G103" s="22">
        <v>500000</v>
      </c>
      <c r="H103" s="263"/>
      <c r="I103" s="263"/>
      <c r="J103" s="263"/>
      <c r="K103" s="107"/>
      <c r="L103" s="112"/>
      <c r="M103" s="1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:28" ht="15" customHeight="1" x14ac:dyDescent="0.2">
      <c r="A104" s="4">
        <v>1100000</v>
      </c>
      <c r="B104" s="1">
        <v>5010020011</v>
      </c>
      <c r="C104" s="1">
        <v>618019</v>
      </c>
      <c r="D104" s="16" t="s">
        <v>32</v>
      </c>
      <c r="E104" s="21">
        <v>1300000</v>
      </c>
      <c r="F104" s="21">
        <v>1300000</v>
      </c>
      <c r="G104" s="21">
        <v>1300000</v>
      </c>
      <c r="H104" s="263"/>
      <c r="I104" s="263"/>
      <c r="J104" s="263"/>
      <c r="K104" s="107"/>
      <c r="L104" s="112"/>
    </row>
    <row r="105" spans="1:28" ht="15" customHeight="1" x14ac:dyDescent="0.2">
      <c r="A105" s="4">
        <v>1100000</v>
      </c>
      <c r="B105" s="1">
        <v>5010020011</v>
      </c>
      <c r="C105" s="1">
        <v>618019</v>
      </c>
      <c r="D105" s="16" t="s">
        <v>33</v>
      </c>
      <c r="E105" s="21">
        <v>1020000</v>
      </c>
      <c r="F105" s="21">
        <v>1020000</v>
      </c>
      <c r="G105" s="21">
        <v>1020000</v>
      </c>
      <c r="H105" s="263"/>
      <c r="I105" s="263"/>
      <c r="J105" s="263"/>
      <c r="K105" s="107"/>
      <c r="L105" s="166"/>
    </row>
    <row r="106" spans="1:28" ht="15" customHeight="1" x14ac:dyDescent="0.2">
      <c r="A106" s="4">
        <v>1100000</v>
      </c>
      <c r="B106" s="1">
        <v>5010020011</v>
      </c>
      <c r="C106" s="1">
        <v>618019</v>
      </c>
      <c r="D106" s="16" t="s">
        <v>34</v>
      </c>
      <c r="E106" s="119">
        <v>533333</v>
      </c>
      <c r="F106" s="119">
        <v>533333</v>
      </c>
      <c r="G106" s="119">
        <v>533333</v>
      </c>
      <c r="H106" s="263"/>
      <c r="I106" s="263"/>
      <c r="J106" s="263"/>
      <c r="K106" s="107"/>
    </row>
    <row r="107" spans="1:28" ht="15" customHeight="1" x14ac:dyDescent="0.2">
      <c r="A107" s="4">
        <v>1100000</v>
      </c>
      <c r="B107" s="1">
        <v>5010020011</v>
      </c>
      <c r="C107" s="1">
        <v>618019</v>
      </c>
      <c r="D107" s="47" t="s">
        <v>59</v>
      </c>
      <c r="E107" s="22">
        <v>853385</v>
      </c>
      <c r="F107" s="22">
        <v>861124</v>
      </c>
      <c r="G107" s="22">
        <v>861124</v>
      </c>
      <c r="H107" s="284"/>
      <c r="I107" s="284"/>
      <c r="J107" s="284"/>
      <c r="K107" s="281"/>
    </row>
    <row r="108" spans="1:28" ht="14.25" customHeight="1" x14ac:dyDescent="0.2">
      <c r="A108" s="4">
        <v>1100000</v>
      </c>
      <c r="B108" s="1">
        <v>5010020011</v>
      </c>
      <c r="C108" s="1">
        <v>618019</v>
      </c>
      <c r="D108" s="16" t="s">
        <v>38</v>
      </c>
      <c r="E108" s="22">
        <v>481975</v>
      </c>
      <c r="F108" s="22">
        <v>481975</v>
      </c>
      <c r="G108" s="22">
        <v>481975</v>
      </c>
    </row>
    <row r="109" spans="1:28" ht="15" customHeight="1" x14ac:dyDescent="0.2">
      <c r="A109" s="4">
        <v>1100000</v>
      </c>
      <c r="B109" s="1">
        <v>5010020011</v>
      </c>
      <c r="C109" s="1">
        <v>618019</v>
      </c>
      <c r="D109" s="16" t="s">
        <v>44</v>
      </c>
      <c r="E109" s="22">
        <v>1500000</v>
      </c>
      <c r="F109" s="22">
        <v>1500000</v>
      </c>
      <c r="G109" s="22">
        <v>1500000</v>
      </c>
      <c r="H109" s="260"/>
      <c r="I109" s="250"/>
      <c r="J109" s="250"/>
      <c r="K109" s="107"/>
    </row>
    <row r="110" spans="1:28" ht="15" customHeight="1" x14ac:dyDescent="0.2">
      <c r="A110" s="4">
        <v>1100000</v>
      </c>
      <c r="B110" s="1">
        <v>5010020011</v>
      </c>
      <c r="C110" s="1">
        <v>618019</v>
      </c>
      <c r="D110" s="16" t="s">
        <v>39</v>
      </c>
      <c r="E110" s="22">
        <v>10000</v>
      </c>
      <c r="F110" s="22">
        <v>10000</v>
      </c>
      <c r="G110" s="22">
        <v>10000</v>
      </c>
      <c r="H110" s="110"/>
      <c r="I110" s="110"/>
      <c r="J110" s="110"/>
      <c r="K110" s="107"/>
      <c r="L110" s="112"/>
    </row>
    <row r="111" spans="1:28" ht="15" customHeight="1" x14ac:dyDescent="0.2">
      <c r="A111" s="4">
        <v>1100000</v>
      </c>
      <c r="B111" s="1">
        <v>5010020011</v>
      </c>
      <c r="C111" s="1">
        <v>618019</v>
      </c>
      <c r="D111" s="131" t="s">
        <v>74</v>
      </c>
      <c r="E111" s="189"/>
      <c r="F111" s="189"/>
      <c r="G111" s="189"/>
      <c r="H111" s="263"/>
      <c r="I111" s="263"/>
      <c r="J111" s="263"/>
      <c r="K111" s="107"/>
      <c r="L111" s="112"/>
    </row>
    <row r="112" spans="1:28" ht="15" customHeight="1" x14ac:dyDescent="0.2">
      <c r="A112" s="4">
        <v>1100000</v>
      </c>
      <c r="B112" s="1">
        <v>5010020011</v>
      </c>
      <c r="C112" s="1">
        <v>618019</v>
      </c>
      <c r="D112" s="48" t="s">
        <v>79</v>
      </c>
      <c r="E112" s="116">
        <v>4500000</v>
      </c>
      <c r="F112" s="116"/>
      <c r="G112" s="116"/>
      <c r="H112" s="260"/>
      <c r="I112" s="250"/>
      <c r="J112" s="250"/>
      <c r="K112" s="107"/>
      <c r="L112" s="112"/>
    </row>
    <row r="113" spans="1:22" ht="15" customHeight="1" thickBot="1" x14ac:dyDescent="0.25">
      <c r="A113" s="5">
        <v>1100000</v>
      </c>
      <c r="B113" s="6">
        <v>5010020011</v>
      </c>
      <c r="C113" s="6">
        <v>618019</v>
      </c>
      <c r="D113" s="183" t="s">
        <v>80</v>
      </c>
      <c r="E113" s="273"/>
      <c r="F113" s="273"/>
      <c r="G113" s="273"/>
      <c r="H113" s="110"/>
      <c r="I113" s="110"/>
      <c r="J113" s="110"/>
      <c r="K113" s="107"/>
      <c r="L113" s="112"/>
    </row>
    <row r="114" spans="1:22" ht="6" customHeight="1" thickBot="1" x14ac:dyDescent="0.25">
      <c r="A114" s="37"/>
      <c r="B114" s="38"/>
      <c r="C114" s="38"/>
      <c r="D114" s="39"/>
      <c r="E114" s="40"/>
      <c r="F114" s="52"/>
      <c r="G114" s="40"/>
      <c r="H114" s="301"/>
      <c r="I114" s="302"/>
      <c r="J114" s="302"/>
      <c r="K114" s="302"/>
      <c r="L114" s="302"/>
    </row>
    <row r="115" spans="1:22" ht="18" customHeight="1" x14ac:dyDescent="0.2">
      <c r="A115" s="360" t="s">
        <v>88</v>
      </c>
      <c r="B115" s="361"/>
      <c r="C115" s="361"/>
      <c r="D115" s="361"/>
      <c r="E115" s="94"/>
      <c r="F115" s="94"/>
      <c r="G115" s="94"/>
      <c r="H115" s="301"/>
      <c r="I115" s="302"/>
      <c r="J115" s="302"/>
      <c r="K115" s="302"/>
      <c r="L115" s="302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14.25" customHeight="1" x14ac:dyDescent="0.2">
      <c r="A116" s="115">
        <v>1110300</v>
      </c>
      <c r="B116" s="7">
        <v>5010020011</v>
      </c>
      <c r="C116" s="103" t="s">
        <v>68</v>
      </c>
      <c r="D116" s="19" t="s">
        <v>4</v>
      </c>
      <c r="E116" s="116"/>
      <c r="F116" s="161"/>
      <c r="G116" s="74"/>
      <c r="H116" s="275"/>
      <c r="I116" s="276"/>
      <c r="J116" s="276"/>
      <c r="K116" s="277"/>
      <c r="L116" s="277"/>
      <c r="O116" s="11"/>
      <c r="P116" s="11"/>
      <c r="Q116" s="11"/>
      <c r="R116" s="11"/>
      <c r="S116" s="11"/>
      <c r="T116" s="11"/>
      <c r="U116" s="11"/>
      <c r="V116" s="11"/>
    </row>
    <row r="117" spans="1:22" ht="14.25" customHeight="1" x14ac:dyDescent="0.2">
      <c r="A117" s="115">
        <v>1110300</v>
      </c>
      <c r="B117" s="7">
        <v>5010020011</v>
      </c>
      <c r="C117" s="103" t="s">
        <v>68</v>
      </c>
      <c r="D117" s="120" t="s">
        <v>73</v>
      </c>
      <c r="E117" s="116"/>
      <c r="F117" s="161"/>
      <c r="G117" s="74"/>
      <c r="H117" s="275"/>
      <c r="I117" s="276"/>
      <c r="J117" s="276"/>
      <c r="K117" s="277"/>
      <c r="L117" s="277"/>
      <c r="O117" s="11"/>
      <c r="P117" s="11"/>
      <c r="Q117" s="11"/>
      <c r="R117" s="11"/>
      <c r="S117" s="11"/>
      <c r="T117" s="11"/>
      <c r="U117" s="11"/>
      <c r="V117" s="11"/>
    </row>
    <row r="118" spans="1:22" ht="14.25" customHeight="1" x14ac:dyDescent="0.2">
      <c r="A118" s="115">
        <v>1110300</v>
      </c>
      <c r="B118" s="7">
        <v>5010020011</v>
      </c>
      <c r="C118" s="103" t="s">
        <v>68</v>
      </c>
      <c r="D118" s="16" t="s">
        <v>5</v>
      </c>
      <c r="E118" s="116"/>
      <c r="F118" s="161"/>
      <c r="G118" s="74"/>
      <c r="H118" s="275"/>
      <c r="I118" s="276"/>
      <c r="J118" s="276"/>
      <c r="K118" s="277"/>
      <c r="L118" s="277"/>
      <c r="O118" s="11"/>
      <c r="P118" s="11"/>
      <c r="Q118" s="11"/>
      <c r="R118" s="11"/>
      <c r="S118" s="11"/>
      <c r="T118" s="11"/>
      <c r="U118" s="11"/>
      <c r="V118" s="11"/>
    </row>
    <row r="119" spans="1:22" ht="14.25" customHeight="1" x14ac:dyDescent="0.2">
      <c r="A119" s="115">
        <v>1110300</v>
      </c>
      <c r="B119" s="7">
        <v>5010020011</v>
      </c>
      <c r="C119" s="103" t="s">
        <v>68</v>
      </c>
      <c r="D119" s="16" t="s">
        <v>10</v>
      </c>
      <c r="E119" s="116"/>
      <c r="F119" s="161"/>
      <c r="G119" s="74"/>
      <c r="H119" s="275"/>
      <c r="I119" s="276"/>
      <c r="J119" s="276"/>
      <c r="K119" s="277"/>
      <c r="L119" s="277"/>
      <c r="O119" s="11"/>
      <c r="P119" s="11"/>
      <c r="Q119" s="11"/>
      <c r="R119" s="11"/>
      <c r="S119" s="11"/>
      <c r="T119" s="11"/>
      <c r="U119" s="11"/>
      <c r="V119" s="11"/>
    </row>
    <row r="120" spans="1:22" ht="14.25" customHeight="1" x14ac:dyDescent="0.2">
      <c r="A120" s="115">
        <v>1110300</v>
      </c>
      <c r="B120" s="7">
        <v>5010020011</v>
      </c>
      <c r="C120" s="103" t="s">
        <v>68</v>
      </c>
      <c r="D120" s="48" t="s">
        <v>11</v>
      </c>
      <c r="E120" s="116"/>
      <c r="F120" s="161"/>
      <c r="G120" s="74"/>
      <c r="H120" s="275"/>
      <c r="I120" s="276"/>
      <c r="J120" s="276"/>
      <c r="K120" s="277"/>
      <c r="L120" s="277"/>
      <c r="O120" s="11"/>
      <c r="P120" s="11"/>
      <c r="Q120" s="11"/>
      <c r="R120" s="11"/>
      <c r="S120" s="11"/>
      <c r="T120" s="11"/>
      <c r="U120" s="11"/>
      <c r="V120" s="11"/>
    </row>
    <row r="121" spans="1:22" ht="14.25" customHeight="1" x14ac:dyDescent="0.2">
      <c r="A121" s="115">
        <v>1110300</v>
      </c>
      <c r="B121" s="7">
        <v>5010020011</v>
      </c>
      <c r="C121" s="103" t="s">
        <v>68</v>
      </c>
      <c r="D121" s="47" t="s">
        <v>43</v>
      </c>
      <c r="E121" s="116"/>
      <c r="F121" s="161"/>
      <c r="G121" s="74"/>
      <c r="H121" s="275"/>
      <c r="I121" s="276"/>
      <c r="J121" s="276"/>
      <c r="K121" s="277"/>
      <c r="L121" s="277"/>
      <c r="O121" s="11"/>
      <c r="P121" s="11"/>
      <c r="Q121" s="11"/>
      <c r="R121" s="11"/>
      <c r="S121" s="11"/>
      <c r="T121" s="11"/>
      <c r="U121" s="11"/>
      <c r="V121" s="11"/>
    </row>
    <row r="122" spans="1:22" ht="14.25" customHeight="1" x14ac:dyDescent="0.2">
      <c r="A122" s="115">
        <v>1110300</v>
      </c>
      <c r="B122" s="7">
        <v>5010020011</v>
      </c>
      <c r="C122" s="103" t="s">
        <v>68</v>
      </c>
      <c r="D122" s="16" t="s">
        <v>17</v>
      </c>
      <c r="E122" s="162"/>
      <c r="F122" s="160"/>
      <c r="G122" s="74"/>
      <c r="H122" s="275"/>
      <c r="I122" s="276"/>
      <c r="J122" s="276"/>
      <c r="K122" s="277"/>
      <c r="L122" s="277"/>
      <c r="O122" s="11"/>
      <c r="P122" s="11"/>
      <c r="Q122" s="11"/>
      <c r="R122" s="11"/>
      <c r="S122" s="11"/>
      <c r="T122" s="11"/>
      <c r="U122" s="11"/>
      <c r="V122" s="11"/>
    </row>
    <row r="123" spans="1:22" ht="14.25" customHeight="1" x14ac:dyDescent="0.2">
      <c r="A123" s="115">
        <v>1110300</v>
      </c>
      <c r="B123" s="7">
        <v>5010020011</v>
      </c>
      <c r="C123" s="103" t="s">
        <v>68</v>
      </c>
      <c r="D123" s="16" t="s">
        <v>23</v>
      </c>
      <c r="E123" s="162"/>
      <c r="F123" s="160"/>
      <c r="G123" s="74"/>
      <c r="H123" s="275"/>
      <c r="I123" s="276"/>
      <c r="J123" s="276"/>
      <c r="K123" s="277"/>
      <c r="L123" s="277"/>
      <c r="O123" s="11"/>
      <c r="P123" s="11"/>
      <c r="Q123" s="11"/>
      <c r="R123" s="11"/>
      <c r="S123" s="11"/>
      <c r="T123" s="11"/>
      <c r="U123" s="11"/>
      <c r="V123" s="11"/>
    </row>
    <row r="124" spans="1:22" ht="14.25" customHeight="1" x14ac:dyDescent="0.2">
      <c r="A124" s="115">
        <v>1110300</v>
      </c>
      <c r="B124" s="7">
        <v>5010020011</v>
      </c>
      <c r="C124" s="103" t="s">
        <v>68</v>
      </c>
      <c r="D124" s="16" t="s">
        <v>25</v>
      </c>
      <c r="E124" s="162"/>
      <c r="F124" s="160"/>
      <c r="G124" s="74"/>
      <c r="H124" s="36"/>
      <c r="I124" s="93"/>
      <c r="J124" s="163"/>
      <c r="K124" s="171"/>
      <c r="L124" s="166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14.25" customHeight="1" x14ac:dyDescent="0.2">
      <c r="A125" s="115">
        <v>1110300</v>
      </c>
      <c r="B125" s="7">
        <v>5010020011</v>
      </c>
      <c r="C125" s="103" t="s">
        <v>68</v>
      </c>
      <c r="D125" s="16" t="s">
        <v>27</v>
      </c>
      <c r="E125" s="74"/>
      <c r="F125" s="161"/>
      <c r="G125" s="74"/>
      <c r="H125" s="36"/>
      <c r="I125" s="93"/>
      <c r="J125" s="163"/>
      <c r="K125" s="171"/>
      <c r="L125" s="166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14.25" customHeight="1" x14ac:dyDescent="0.2">
      <c r="A126" s="115">
        <v>1110300</v>
      </c>
      <c r="B126" s="7">
        <v>5010020011</v>
      </c>
      <c r="C126" s="103" t="s">
        <v>68</v>
      </c>
      <c r="D126" s="16" t="s">
        <v>28</v>
      </c>
      <c r="E126" s="74"/>
      <c r="F126" s="161"/>
      <c r="G126" s="74"/>
      <c r="H126" s="36"/>
      <c r="I126" s="93"/>
      <c r="J126" s="163"/>
      <c r="K126" s="167"/>
      <c r="L126" s="166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14.25" customHeight="1" x14ac:dyDescent="0.2">
      <c r="A127" s="115">
        <v>1110300</v>
      </c>
      <c r="B127" s="7">
        <v>5010020011</v>
      </c>
      <c r="C127" s="103" t="s">
        <v>68</v>
      </c>
      <c r="D127" s="16" t="s">
        <v>58</v>
      </c>
      <c r="E127" s="74"/>
      <c r="F127" s="161"/>
      <c r="G127" s="74"/>
      <c r="H127" s="36"/>
      <c r="I127" s="93"/>
      <c r="J127" s="163"/>
      <c r="K127" s="167"/>
      <c r="L127" s="166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14.25" customHeight="1" x14ac:dyDescent="0.2">
      <c r="A128" s="115">
        <v>1110300</v>
      </c>
      <c r="B128" s="7">
        <v>5010020011</v>
      </c>
      <c r="C128" s="103" t="s">
        <v>68</v>
      </c>
      <c r="D128" s="16" t="s">
        <v>32</v>
      </c>
      <c r="E128" s="74"/>
      <c r="F128" s="161"/>
      <c r="G128" s="74"/>
      <c r="H128" s="36"/>
      <c r="I128" s="93"/>
      <c r="J128" s="163"/>
      <c r="K128" s="167"/>
      <c r="L128" s="166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14.25" customHeight="1" x14ac:dyDescent="0.2">
      <c r="A129" s="115">
        <v>1110300</v>
      </c>
      <c r="B129" s="7">
        <v>5010020011</v>
      </c>
      <c r="C129" s="103" t="s">
        <v>68</v>
      </c>
      <c r="D129" s="16" t="s">
        <v>33</v>
      </c>
      <c r="E129" s="74"/>
      <c r="F129" s="161"/>
      <c r="G129" s="74"/>
      <c r="H129" s="36"/>
      <c r="I129" s="106"/>
      <c r="J129" s="106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14.25" customHeight="1" x14ac:dyDescent="0.2">
      <c r="A130" s="128">
        <v>1110300</v>
      </c>
      <c r="B130" s="1">
        <v>5010020011</v>
      </c>
      <c r="C130" s="129" t="s">
        <v>68</v>
      </c>
      <c r="D130" s="47" t="s">
        <v>59</v>
      </c>
      <c r="E130" s="95"/>
      <c r="F130" s="205"/>
      <c r="G130" s="95"/>
      <c r="H130" s="36"/>
      <c r="I130" s="106"/>
      <c r="J130" s="36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14.25" customHeight="1" thickBot="1" x14ac:dyDescent="0.25">
      <c r="A131" s="265">
        <v>1110300</v>
      </c>
      <c r="B131" s="6">
        <v>5010020011</v>
      </c>
      <c r="C131" s="259" t="s">
        <v>68</v>
      </c>
      <c r="D131" s="134" t="s">
        <v>74</v>
      </c>
      <c r="E131" s="99"/>
      <c r="F131" s="207"/>
      <c r="G131" s="99"/>
      <c r="H131" s="36"/>
      <c r="I131" s="36"/>
      <c r="J131" s="36"/>
      <c r="L131" s="14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14.25" customHeight="1" x14ac:dyDescent="0.2">
      <c r="A132" s="124">
        <v>1510300</v>
      </c>
      <c r="B132" s="54">
        <v>5010020011</v>
      </c>
      <c r="C132" s="86" t="s">
        <v>68</v>
      </c>
      <c r="D132" s="55" t="s">
        <v>4</v>
      </c>
      <c r="E132" s="125"/>
      <c r="F132" s="206"/>
      <c r="G132" s="94"/>
      <c r="L132" s="14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14.25" customHeight="1" x14ac:dyDescent="0.2">
      <c r="A133" s="121">
        <v>1510300</v>
      </c>
      <c r="B133" s="56">
        <v>5010020011</v>
      </c>
      <c r="C133" s="87" t="s">
        <v>68</v>
      </c>
      <c r="D133" s="127" t="s">
        <v>73</v>
      </c>
      <c r="E133" s="122"/>
      <c r="F133" s="161"/>
      <c r="G133" s="74"/>
      <c r="L133" s="14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14.25" customHeight="1" x14ac:dyDescent="0.2">
      <c r="A134" s="121">
        <v>1510300</v>
      </c>
      <c r="B134" s="56">
        <v>5010020011</v>
      </c>
      <c r="C134" s="87" t="s">
        <v>68</v>
      </c>
      <c r="D134" s="58" t="s">
        <v>5</v>
      </c>
      <c r="E134" s="122"/>
      <c r="F134" s="161"/>
      <c r="G134" s="74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14.25" customHeight="1" x14ac:dyDescent="0.2">
      <c r="A135" s="121">
        <v>1510300</v>
      </c>
      <c r="B135" s="56">
        <v>5010020011</v>
      </c>
      <c r="C135" s="87" t="s">
        <v>68</v>
      </c>
      <c r="D135" s="58" t="s">
        <v>10</v>
      </c>
      <c r="E135" s="122"/>
      <c r="F135" s="161"/>
      <c r="G135" s="74"/>
      <c r="I135" s="93"/>
      <c r="J135" s="163"/>
      <c r="K135" s="171"/>
      <c r="L135" s="164"/>
      <c r="M135" s="166"/>
      <c r="N135" s="166"/>
      <c r="O135" s="12"/>
      <c r="P135" s="12"/>
      <c r="Q135" s="12"/>
      <c r="R135" s="12"/>
      <c r="S135" s="12"/>
      <c r="T135" s="11"/>
      <c r="U135" s="11"/>
      <c r="V135" s="11"/>
    </row>
    <row r="136" spans="1:22" ht="14.25" customHeight="1" x14ac:dyDescent="0.2">
      <c r="A136" s="121">
        <v>1510300</v>
      </c>
      <c r="B136" s="56">
        <v>5010020011</v>
      </c>
      <c r="C136" s="87" t="s">
        <v>68</v>
      </c>
      <c r="D136" s="123" t="s">
        <v>11</v>
      </c>
      <c r="E136" s="122"/>
      <c r="F136" s="161"/>
      <c r="G136" s="74"/>
      <c r="I136" s="93"/>
      <c r="J136" s="163"/>
      <c r="K136" s="167"/>
      <c r="L136" s="164"/>
      <c r="M136" s="166"/>
      <c r="N136" s="166"/>
      <c r="O136" s="12"/>
      <c r="P136" s="12"/>
      <c r="Q136" s="12"/>
      <c r="R136" s="12"/>
      <c r="S136" s="12"/>
      <c r="T136" s="11"/>
      <c r="U136" s="11"/>
      <c r="V136" s="11"/>
    </row>
    <row r="137" spans="1:22" ht="14.25" customHeight="1" x14ac:dyDescent="0.2">
      <c r="A137" s="121">
        <v>1510300</v>
      </c>
      <c r="B137" s="56">
        <v>5010020011</v>
      </c>
      <c r="C137" s="87" t="s">
        <v>68</v>
      </c>
      <c r="D137" s="63" t="s">
        <v>43</v>
      </c>
      <c r="E137" s="122"/>
      <c r="F137" s="161"/>
      <c r="G137" s="74"/>
      <c r="I137" s="93"/>
      <c r="J137" s="168"/>
      <c r="K137" s="169"/>
      <c r="L137" s="164"/>
      <c r="M137" s="166"/>
      <c r="N137" s="166"/>
      <c r="O137" s="12"/>
      <c r="P137" s="12"/>
      <c r="Q137" s="12"/>
      <c r="R137" s="12"/>
      <c r="S137" s="12"/>
      <c r="T137" s="11"/>
      <c r="U137" s="11"/>
      <c r="V137" s="11"/>
    </row>
    <row r="138" spans="1:22" ht="14.25" customHeight="1" x14ac:dyDescent="0.2">
      <c r="A138" s="121">
        <v>1510300</v>
      </c>
      <c r="B138" s="56">
        <v>5010020011</v>
      </c>
      <c r="C138" s="87" t="s">
        <v>68</v>
      </c>
      <c r="D138" s="58" t="s">
        <v>17</v>
      </c>
      <c r="E138" s="159"/>
      <c r="F138" s="161"/>
      <c r="G138" s="74"/>
      <c r="I138" s="93"/>
      <c r="J138" s="170"/>
      <c r="K138" s="165"/>
      <c r="L138" s="164"/>
      <c r="M138" s="164"/>
      <c r="N138" s="164"/>
      <c r="O138" s="12"/>
      <c r="P138" s="12"/>
      <c r="Q138" s="12"/>
      <c r="R138" s="12"/>
      <c r="S138" s="12"/>
      <c r="T138" s="11"/>
      <c r="U138" s="11"/>
      <c r="V138" s="11"/>
    </row>
    <row r="139" spans="1:22" ht="14.25" customHeight="1" x14ac:dyDescent="0.2">
      <c r="A139" s="121">
        <v>1510300</v>
      </c>
      <c r="B139" s="56">
        <v>5010020011</v>
      </c>
      <c r="C139" s="87" t="s">
        <v>68</v>
      </c>
      <c r="D139" s="58" t="s">
        <v>23</v>
      </c>
      <c r="E139" s="159"/>
      <c r="F139" s="161"/>
      <c r="G139" s="74"/>
      <c r="I139" s="93"/>
      <c r="J139" s="163"/>
      <c r="K139" s="167"/>
      <c r="L139" s="164"/>
      <c r="M139" s="166"/>
      <c r="N139" s="166"/>
      <c r="O139" s="12"/>
      <c r="P139" s="12"/>
      <c r="Q139" s="12"/>
      <c r="R139" s="12"/>
      <c r="S139" s="12"/>
      <c r="T139" s="11"/>
      <c r="U139" s="11"/>
      <c r="V139" s="11"/>
    </row>
    <row r="140" spans="1:22" ht="14.25" customHeight="1" x14ac:dyDescent="0.2">
      <c r="A140" s="121">
        <v>1510300</v>
      </c>
      <c r="B140" s="56">
        <v>5010020011</v>
      </c>
      <c r="C140" s="87" t="s">
        <v>68</v>
      </c>
      <c r="D140" s="58" t="s">
        <v>25</v>
      </c>
      <c r="E140" s="159"/>
      <c r="F140" s="161"/>
      <c r="G140" s="74"/>
      <c r="I140" s="93"/>
      <c r="J140" s="163"/>
      <c r="K140" s="167"/>
      <c r="L140" s="164"/>
      <c r="M140" s="166"/>
      <c r="N140" s="166"/>
      <c r="O140" s="12"/>
      <c r="P140" s="12"/>
      <c r="Q140" s="12"/>
      <c r="R140" s="12"/>
      <c r="S140" s="12"/>
      <c r="T140" s="11"/>
      <c r="U140" s="11"/>
      <c r="V140" s="11"/>
    </row>
    <row r="141" spans="1:22" ht="14.25" customHeight="1" x14ac:dyDescent="0.2">
      <c r="A141" s="121">
        <v>1510300</v>
      </c>
      <c r="B141" s="56">
        <v>5010020011</v>
      </c>
      <c r="C141" s="87" t="s">
        <v>68</v>
      </c>
      <c r="D141" s="58" t="s">
        <v>27</v>
      </c>
      <c r="E141" s="76"/>
      <c r="F141" s="161"/>
      <c r="G141" s="74"/>
      <c r="I141" s="93"/>
      <c r="J141" s="163"/>
      <c r="K141" s="167"/>
      <c r="L141" s="164"/>
      <c r="M141" s="166"/>
      <c r="N141" s="166"/>
      <c r="O141" s="12"/>
      <c r="P141" s="12"/>
      <c r="Q141" s="12"/>
      <c r="R141" s="12"/>
      <c r="S141" s="12"/>
      <c r="T141" s="11"/>
      <c r="U141" s="11"/>
      <c r="V141" s="11"/>
    </row>
    <row r="142" spans="1:22" ht="14.25" customHeight="1" x14ac:dyDescent="0.2">
      <c r="A142" s="121">
        <v>1510300</v>
      </c>
      <c r="B142" s="56">
        <v>5010020011</v>
      </c>
      <c r="C142" s="87" t="s">
        <v>68</v>
      </c>
      <c r="D142" s="58" t="s">
        <v>28</v>
      </c>
      <c r="E142" s="122"/>
      <c r="F142" s="161"/>
      <c r="G142" s="74"/>
      <c r="I142" s="93"/>
      <c r="J142" s="163"/>
      <c r="K142" s="171"/>
      <c r="L142" s="164"/>
      <c r="M142" s="166"/>
      <c r="N142" s="166"/>
      <c r="O142" s="12"/>
      <c r="P142" s="12"/>
      <c r="Q142" s="12"/>
      <c r="R142" s="12"/>
      <c r="S142" s="12"/>
      <c r="T142" s="11"/>
      <c r="U142" s="11"/>
      <c r="V142" s="11"/>
    </row>
    <row r="143" spans="1:22" ht="14.25" customHeight="1" x14ac:dyDescent="0.2">
      <c r="A143" s="121">
        <v>1510300</v>
      </c>
      <c r="B143" s="56">
        <v>5010020011</v>
      </c>
      <c r="C143" s="87" t="s">
        <v>68</v>
      </c>
      <c r="D143" s="58" t="s">
        <v>58</v>
      </c>
      <c r="E143" s="122"/>
      <c r="F143" s="161"/>
      <c r="G143" s="74"/>
      <c r="I143" s="93"/>
      <c r="J143" s="163"/>
      <c r="K143" s="171"/>
      <c r="L143" s="164"/>
      <c r="M143" s="166"/>
      <c r="N143" s="166"/>
      <c r="O143" s="12"/>
      <c r="P143" s="12"/>
      <c r="Q143" s="12"/>
      <c r="R143" s="12"/>
      <c r="S143" s="12"/>
      <c r="T143" s="11"/>
      <c r="U143" s="11"/>
      <c r="V143" s="11"/>
    </row>
    <row r="144" spans="1:22" ht="14.25" customHeight="1" x14ac:dyDescent="0.2">
      <c r="A144" s="121">
        <v>1510300</v>
      </c>
      <c r="B144" s="56">
        <v>5010020011</v>
      </c>
      <c r="C144" s="87" t="s">
        <v>68</v>
      </c>
      <c r="D144" s="58" t="s">
        <v>32</v>
      </c>
      <c r="E144" s="122"/>
      <c r="F144" s="161"/>
      <c r="G144" s="74"/>
      <c r="I144" s="93"/>
      <c r="J144" s="163"/>
      <c r="K144" s="167"/>
      <c r="L144" s="164"/>
      <c r="M144" s="166"/>
      <c r="N144" s="166"/>
      <c r="O144" s="12"/>
      <c r="P144" s="12"/>
      <c r="Q144" s="12"/>
      <c r="R144" s="12"/>
      <c r="S144" s="12"/>
      <c r="T144" s="11"/>
      <c r="U144" s="11"/>
      <c r="V144" s="11"/>
    </row>
    <row r="145" spans="1:22" ht="14.25" customHeight="1" x14ac:dyDescent="0.2">
      <c r="A145" s="121">
        <v>1510300</v>
      </c>
      <c r="B145" s="56">
        <v>5010020011</v>
      </c>
      <c r="C145" s="87" t="s">
        <v>68</v>
      </c>
      <c r="D145" s="58" t="s">
        <v>33</v>
      </c>
      <c r="E145" s="122"/>
      <c r="F145" s="161"/>
      <c r="G145" s="74"/>
      <c r="I145" s="93"/>
      <c r="J145" s="163"/>
      <c r="K145" s="167"/>
      <c r="L145" s="164"/>
      <c r="M145" s="166"/>
      <c r="N145" s="166"/>
      <c r="O145" s="12"/>
      <c r="P145" s="12"/>
      <c r="Q145" s="12"/>
      <c r="R145" s="12"/>
      <c r="S145" s="12"/>
      <c r="T145" s="11"/>
      <c r="U145" s="11"/>
      <c r="V145" s="11"/>
    </row>
    <row r="146" spans="1:22" ht="14.25" customHeight="1" x14ac:dyDescent="0.2">
      <c r="A146" s="132">
        <v>1510300</v>
      </c>
      <c r="B146" s="62">
        <v>5010020011</v>
      </c>
      <c r="C146" s="114" t="s">
        <v>68</v>
      </c>
      <c r="D146" s="63" t="s">
        <v>59</v>
      </c>
      <c r="E146" s="122"/>
      <c r="F146" s="205"/>
      <c r="G146" s="95"/>
      <c r="H146" s="14"/>
      <c r="N146" s="12"/>
      <c r="O146" s="12"/>
      <c r="P146" s="12"/>
      <c r="Q146" s="12"/>
      <c r="R146" s="12"/>
      <c r="S146" s="12"/>
      <c r="T146" s="11"/>
      <c r="U146" s="11"/>
      <c r="V146" s="11"/>
    </row>
    <row r="147" spans="1:22" ht="14.25" customHeight="1" thickBot="1" x14ac:dyDescent="0.25">
      <c r="A147" s="126">
        <v>1510300</v>
      </c>
      <c r="B147" s="59">
        <v>5010020011</v>
      </c>
      <c r="C147" s="88" t="s">
        <v>68</v>
      </c>
      <c r="D147" s="136" t="s">
        <v>74</v>
      </c>
      <c r="E147" s="135"/>
      <c r="F147" s="207"/>
      <c r="G147" s="99"/>
      <c r="H147" s="14"/>
      <c r="J147" s="14"/>
      <c r="N147" s="12"/>
      <c r="O147" s="12"/>
      <c r="P147" s="12"/>
      <c r="Q147" s="12"/>
      <c r="R147" s="12"/>
      <c r="S147" s="12"/>
      <c r="T147" s="11"/>
      <c r="U147" s="11"/>
      <c r="V147" s="11"/>
    </row>
    <row r="148" spans="1:22" ht="3.75" customHeight="1" thickBot="1" x14ac:dyDescent="0.25">
      <c r="A148" s="115"/>
      <c r="B148" s="7"/>
      <c r="C148" s="103"/>
      <c r="D148" s="46"/>
      <c r="E148" s="133"/>
      <c r="F148" s="161"/>
      <c r="G148" s="74"/>
      <c r="N148" s="12"/>
      <c r="O148" s="12"/>
      <c r="P148" s="12"/>
      <c r="Q148" s="12"/>
      <c r="R148" s="12"/>
      <c r="S148" s="12"/>
      <c r="T148" s="11"/>
      <c r="U148" s="11"/>
      <c r="V148" s="11"/>
    </row>
    <row r="149" spans="1:22" ht="15.75" customHeight="1" x14ac:dyDescent="0.2">
      <c r="A149" s="364" t="s">
        <v>89</v>
      </c>
      <c r="B149" s="365"/>
      <c r="C149" s="365"/>
      <c r="D149" s="365"/>
      <c r="E149" s="24"/>
      <c r="F149" s="174"/>
      <c r="G149" s="24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15.75" customHeight="1" x14ac:dyDescent="0.2">
      <c r="A150" s="258" t="s">
        <v>67</v>
      </c>
      <c r="B150" s="139" t="s">
        <v>76</v>
      </c>
      <c r="C150" s="129" t="s">
        <v>48</v>
      </c>
      <c r="D150" s="181" t="s">
        <v>74</v>
      </c>
      <c r="E150" s="300">
        <v>889064</v>
      </c>
      <c r="F150" s="198"/>
      <c r="G150" s="2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15.75" customHeight="1" thickBot="1" x14ac:dyDescent="0.25">
      <c r="A151" s="175" t="s">
        <v>69</v>
      </c>
      <c r="B151" s="176" t="s">
        <v>76</v>
      </c>
      <c r="C151" s="88" t="s">
        <v>48</v>
      </c>
      <c r="D151" s="136" t="s">
        <v>74</v>
      </c>
      <c r="E151" s="177">
        <v>8553058</v>
      </c>
      <c r="F151" s="173"/>
      <c r="G151" s="68"/>
      <c r="H151" s="14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3" customHeight="1" thickBot="1" x14ac:dyDescent="0.25">
      <c r="A152" s="184"/>
      <c r="B152" s="11"/>
      <c r="C152" s="11"/>
      <c r="D152" s="11"/>
      <c r="E152" s="192"/>
      <c r="F152" s="11"/>
      <c r="G152" s="192"/>
    </row>
    <row r="153" spans="1:22" ht="15.75" customHeight="1" thickBot="1" x14ac:dyDescent="0.25">
      <c r="A153" s="362" t="s">
        <v>70</v>
      </c>
      <c r="B153" s="363"/>
      <c r="C153" s="363"/>
      <c r="D153" s="363"/>
      <c r="E153" s="40"/>
      <c r="F153" s="52"/>
      <c r="G153" s="40"/>
      <c r="H153" s="14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14.25" customHeight="1" x14ac:dyDescent="0.2">
      <c r="A154" s="2" t="s">
        <v>67</v>
      </c>
      <c r="B154" s="3">
        <v>5010020011</v>
      </c>
      <c r="C154" s="3">
        <v>354132</v>
      </c>
      <c r="D154" s="15" t="s">
        <v>4</v>
      </c>
      <c r="E154" s="94"/>
      <c r="F154" s="206"/>
      <c r="G154" s="94"/>
      <c r="H154" s="14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14.25" customHeight="1" x14ac:dyDescent="0.2">
      <c r="A155" s="4" t="s">
        <v>67</v>
      </c>
      <c r="B155" s="1">
        <v>5010020011</v>
      </c>
      <c r="C155" s="1">
        <v>354132</v>
      </c>
      <c r="D155" s="16" t="s">
        <v>5</v>
      </c>
      <c r="E155" s="74"/>
      <c r="F155" s="161"/>
      <c r="G155" s="74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14.25" customHeight="1" x14ac:dyDescent="0.2">
      <c r="A156" s="4" t="s">
        <v>67</v>
      </c>
      <c r="B156" s="1">
        <v>5010020011</v>
      </c>
      <c r="C156" s="1">
        <v>354132</v>
      </c>
      <c r="D156" s="16" t="s">
        <v>10</v>
      </c>
      <c r="E156" s="74"/>
      <c r="F156" s="161"/>
      <c r="G156" s="74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14.25" customHeight="1" x14ac:dyDescent="0.2">
      <c r="A157" s="4" t="s">
        <v>67</v>
      </c>
      <c r="B157" s="1">
        <v>5010020011</v>
      </c>
      <c r="C157" s="1">
        <v>354132</v>
      </c>
      <c r="D157" s="48" t="s">
        <v>11</v>
      </c>
      <c r="E157" s="95"/>
      <c r="F157" s="205"/>
      <c r="G157" s="95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14.25" customHeight="1" x14ac:dyDescent="0.2">
      <c r="A158" s="4" t="s">
        <v>67</v>
      </c>
      <c r="B158" s="1">
        <v>5010020011</v>
      </c>
      <c r="C158" s="1">
        <v>354132</v>
      </c>
      <c r="D158" s="47" t="s">
        <v>43</v>
      </c>
      <c r="E158" s="74">
        <v>13464</v>
      </c>
      <c r="F158" s="161"/>
      <c r="G158" s="74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14.25" customHeight="1" x14ac:dyDescent="0.2">
      <c r="A159" s="4" t="s">
        <v>67</v>
      </c>
      <c r="B159" s="1">
        <v>5010020011</v>
      </c>
      <c r="C159" s="1">
        <v>354132</v>
      </c>
      <c r="D159" s="16" t="s">
        <v>17</v>
      </c>
      <c r="E159" s="74">
        <v>11220</v>
      </c>
      <c r="F159" s="161"/>
      <c r="G159" s="74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14.25" customHeight="1" x14ac:dyDescent="0.2">
      <c r="A160" s="4" t="s">
        <v>67</v>
      </c>
      <c r="B160" s="1">
        <v>5010020011</v>
      </c>
      <c r="C160" s="1">
        <v>354132</v>
      </c>
      <c r="D160" s="16" t="s">
        <v>22</v>
      </c>
      <c r="E160" s="74">
        <v>41457</v>
      </c>
      <c r="F160" s="161"/>
      <c r="G160" s="74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14.25" customHeight="1" x14ac:dyDescent="0.2">
      <c r="A161" s="4" t="s">
        <v>67</v>
      </c>
      <c r="B161" s="1">
        <v>5010020011</v>
      </c>
      <c r="C161" s="1">
        <v>354132</v>
      </c>
      <c r="D161" s="16" t="s">
        <v>25</v>
      </c>
      <c r="E161" s="74">
        <v>13486</v>
      </c>
      <c r="F161" s="161"/>
      <c r="G161" s="74"/>
      <c r="I161" s="35"/>
      <c r="J161" s="35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14.25" customHeight="1" x14ac:dyDescent="0.2">
      <c r="A162" s="151" t="s">
        <v>67</v>
      </c>
      <c r="B162" s="1">
        <v>5010020011</v>
      </c>
      <c r="C162" s="1">
        <v>354132</v>
      </c>
      <c r="D162" s="16" t="s">
        <v>27</v>
      </c>
      <c r="E162" s="74">
        <v>76633</v>
      </c>
      <c r="F162" s="161"/>
      <c r="G162" s="74"/>
      <c r="I162" s="35"/>
      <c r="J162" s="35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14.25" customHeight="1" x14ac:dyDescent="0.2">
      <c r="A163" s="4" t="s">
        <v>67</v>
      </c>
      <c r="B163" s="1">
        <v>5010020011</v>
      </c>
      <c r="C163" s="1">
        <v>354132</v>
      </c>
      <c r="D163" s="16" t="s">
        <v>58</v>
      </c>
      <c r="E163" s="74">
        <v>521281</v>
      </c>
      <c r="F163" s="161"/>
      <c r="G163" s="74"/>
      <c r="H163" s="251"/>
      <c r="I163" s="251"/>
      <c r="J163" s="251"/>
      <c r="K163" s="25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14.25" customHeight="1" x14ac:dyDescent="0.2">
      <c r="A164" s="4" t="s">
        <v>67</v>
      </c>
      <c r="B164" s="1">
        <v>5010020011</v>
      </c>
      <c r="C164" s="1">
        <v>354132</v>
      </c>
      <c r="D164" s="47" t="s">
        <v>31</v>
      </c>
      <c r="E164" s="74"/>
      <c r="F164" s="161"/>
      <c r="G164" s="74"/>
      <c r="H164" s="109"/>
      <c r="I164" s="112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14.25" customHeight="1" x14ac:dyDescent="0.2">
      <c r="A165" s="4" t="s">
        <v>67</v>
      </c>
      <c r="B165" s="1">
        <v>5010020011</v>
      </c>
      <c r="C165" s="1">
        <v>354132</v>
      </c>
      <c r="D165" s="16" t="s">
        <v>32</v>
      </c>
      <c r="E165" s="25">
        <v>1795</v>
      </c>
      <c r="F165" s="200"/>
      <c r="G165" s="25"/>
      <c r="H165" s="109"/>
      <c r="I165" s="112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14.25" customHeight="1" x14ac:dyDescent="0.2">
      <c r="A166" s="4" t="s">
        <v>67</v>
      </c>
      <c r="B166" s="1">
        <v>5010020011</v>
      </c>
      <c r="C166" s="1">
        <v>354132</v>
      </c>
      <c r="D166" s="16" t="s">
        <v>59</v>
      </c>
      <c r="E166" s="95"/>
      <c r="F166" s="205"/>
      <c r="G166" s="95"/>
      <c r="I166" s="35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14.25" customHeight="1" x14ac:dyDescent="0.2">
      <c r="A167" s="4" t="s">
        <v>67</v>
      </c>
      <c r="B167" s="1">
        <v>5010020011</v>
      </c>
      <c r="C167" s="1">
        <v>354132</v>
      </c>
      <c r="D167" s="47" t="s">
        <v>38</v>
      </c>
      <c r="E167" s="95">
        <v>6732</v>
      </c>
      <c r="F167" s="205"/>
      <c r="G167" s="95"/>
      <c r="I167" s="35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14.25" customHeight="1" thickBot="1" x14ac:dyDescent="0.25">
      <c r="A168" s="5" t="s">
        <v>67</v>
      </c>
      <c r="B168" s="6">
        <v>5010020011</v>
      </c>
      <c r="C168" s="6">
        <v>354132</v>
      </c>
      <c r="D168" s="134" t="s">
        <v>74</v>
      </c>
      <c r="E168" s="99">
        <v>495861</v>
      </c>
      <c r="F168" s="207"/>
      <c r="G168" s="99"/>
      <c r="I168" s="35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14.25" customHeight="1" x14ac:dyDescent="0.2">
      <c r="A169" s="75" t="s">
        <v>69</v>
      </c>
      <c r="B169" s="56">
        <v>5010020011</v>
      </c>
      <c r="C169" s="56">
        <v>354132</v>
      </c>
      <c r="D169" s="185" t="s">
        <v>4</v>
      </c>
      <c r="E169" s="137"/>
      <c r="F169" s="164"/>
      <c r="G169" s="138"/>
      <c r="I169" s="35"/>
      <c r="J169" s="35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14.25" customHeight="1" x14ac:dyDescent="0.2">
      <c r="A170" s="75" t="s">
        <v>69</v>
      </c>
      <c r="B170" s="62">
        <v>5010020011</v>
      </c>
      <c r="C170" s="62">
        <v>354132</v>
      </c>
      <c r="D170" s="58" t="s">
        <v>5</v>
      </c>
      <c r="E170" s="76"/>
      <c r="F170" s="209"/>
      <c r="G170" s="100"/>
      <c r="I170" s="35"/>
      <c r="J170" s="35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14.25" customHeight="1" x14ac:dyDescent="0.2">
      <c r="A171" s="75" t="s">
        <v>69</v>
      </c>
      <c r="B171" s="62">
        <v>5010020011</v>
      </c>
      <c r="C171" s="62">
        <v>354132</v>
      </c>
      <c r="D171" s="58" t="s">
        <v>10</v>
      </c>
      <c r="E171" s="76"/>
      <c r="F171" s="209"/>
      <c r="G171" s="100"/>
      <c r="I171" s="35"/>
      <c r="J171" s="35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14.25" customHeight="1" x14ac:dyDescent="0.2">
      <c r="A172" s="75" t="s">
        <v>69</v>
      </c>
      <c r="B172" s="62">
        <v>5010020011</v>
      </c>
      <c r="C172" s="62">
        <v>354132</v>
      </c>
      <c r="D172" s="123" t="s">
        <v>11</v>
      </c>
      <c r="E172" s="76"/>
      <c r="F172" s="209"/>
      <c r="G172" s="100"/>
      <c r="I172" s="35"/>
      <c r="J172" s="35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14.25" customHeight="1" x14ac:dyDescent="0.2">
      <c r="A173" s="75" t="s">
        <v>69</v>
      </c>
      <c r="B173" s="62">
        <v>5010020011</v>
      </c>
      <c r="C173" s="62">
        <v>354132</v>
      </c>
      <c r="D173" s="63" t="s">
        <v>43</v>
      </c>
      <c r="E173" s="76">
        <v>46536</v>
      </c>
      <c r="F173" s="209"/>
      <c r="G173" s="100"/>
      <c r="I173" s="35"/>
      <c r="J173" s="35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14.25" customHeight="1" x14ac:dyDescent="0.2">
      <c r="A174" s="75" t="s">
        <v>69</v>
      </c>
      <c r="B174" s="62">
        <v>5010020011</v>
      </c>
      <c r="C174" s="62">
        <v>354132</v>
      </c>
      <c r="D174" s="58" t="s">
        <v>17</v>
      </c>
      <c r="E174" s="76">
        <v>38780</v>
      </c>
      <c r="F174" s="209"/>
      <c r="G174" s="100"/>
      <c r="I174" s="35"/>
      <c r="J174" s="35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14.25" customHeight="1" x14ac:dyDescent="0.2">
      <c r="A175" s="75" t="s">
        <v>69</v>
      </c>
      <c r="B175" s="62">
        <v>5010020011</v>
      </c>
      <c r="C175" s="62">
        <v>354132</v>
      </c>
      <c r="D175" s="58" t="s">
        <v>22</v>
      </c>
      <c r="E175" s="76">
        <v>143291</v>
      </c>
      <c r="F175" s="209"/>
      <c r="G175" s="100"/>
      <c r="I175" s="35"/>
      <c r="J175" s="35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14.25" customHeight="1" x14ac:dyDescent="0.2">
      <c r="A176" s="75" t="s">
        <v>69</v>
      </c>
      <c r="B176" s="62">
        <v>5010020011</v>
      </c>
      <c r="C176" s="62">
        <v>354132</v>
      </c>
      <c r="D176" s="58" t="s">
        <v>25</v>
      </c>
      <c r="E176" s="76">
        <v>46614</v>
      </c>
      <c r="F176" s="209"/>
      <c r="G176" s="100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14.25" customHeight="1" x14ac:dyDescent="0.2">
      <c r="A177" s="75" t="s">
        <v>69</v>
      </c>
      <c r="B177" s="62">
        <v>5010020011</v>
      </c>
      <c r="C177" s="62">
        <v>354132</v>
      </c>
      <c r="D177" s="58" t="s">
        <v>27</v>
      </c>
      <c r="E177" s="76">
        <v>264867</v>
      </c>
      <c r="F177" s="209"/>
      <c r="G177" s="100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14.25" customHeight="1" x14ac:dyDescent="0.2">
      <c r="A178" s="75" t="s">
        <v>69</v>
      </c>
      <c r="B178" s="62">
        <v>5010020011</v>
      </c>
      <c r="C178" s="62">
        <v>354132</v>
      </c>
      <c r="D178" s="58" t="s">
        <v>58</v>
      </c>
      <c r="E178" s="76">
        <v>1801719</v>
      </c>
      <c r="F178" s="209"/>
      <c r="G178" s="100"/>
      <c r="H178" s="251"/>
      <c r="I178" s="251"/>
      <c r="J178" s="251"/>
      <c r="K178" s="25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14.25" customHeight="1" x14ac:dyDescent="0.2">
      <c r="A179" s="75" t="s">
        <v>69</v>
      </c>
      <c r="B179" s="62">
        <v>5010020011</v>
      </c>
      <c r="C179" s="62">
        <v>354132</v>
      </c>
      <c r="D179" s="63" t="s">
        <v>31</v>
      </c>
      <c r="E179" s="76"/>
      <c r="F179" s="209"/>
      <c r="G179" s="100"/>
      <c r="H179" s="109"/>
      <c r="I179" s="112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14.25" customHeight="1" x14ac:dyDescent="0.2">
      <c r="A180" s="75" t="s">
        <v>69</v>
      </c>
      <c r="B180" s="62">
        <v>5010020011</v>
      </c>
      <c r="C180" s="62">
        <v>354132</v>
      </c>
      <c r="D180" s="58" t="s">
        <v>32</v>
      </c>
      <c r="E180" s="57">
        <v>6205</v>
      </c>
      <c r="F180" s="200"/>
      <c r="G180" s="25"/>
      <c r="H180" s="109"/>
      <c r="I180" s="112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14.25" customHeight="1" x14ac:dyDescent="0.2">
      <c r="A181" s="141" t="s">
        <v>69</v>
      </c>
      <c r="B181" s="62">
        <v>5010020011</v>
      </c>
      <c r="C181" s="62">
        <v>354132</v>
      </c>
      <c r="D181" s="58" t="s">
        <v>59</v>
      </c>
      <c r="E181" s="76"/>
      <c r="F181" s="209"/>
      <c r="G181" s="100"/>
      <c r="I181" s="14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14.25" customHeight="1" x14ac:dyDescent="0.2">
      <c r="A182" s="141" t="s">
        <v>69</v>
      </c>
      <c r="B182" s="62">
        <v>5010020011</v>
      </c>
      <c r="C182" s="62">
        <v>354132</v>
      </c>
      <c r="D182" s="63" t="s">
        <v>38</v>
      </c>
      <c r="E182" s="76">
        <v>23268</v>
      </c>
      <c r="F182" s="209"/>
      <c r="G182" s="100"/>
      <c r="I182" s="14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14.25" customHeight="1" thickBot="1" x14ac:dyDescent="0.25">
      <c r="A183" s="142" t="s">
        <v>69</v>
      </c>
      <c r="B183" s="64">
        <v>5010020011</v>
      </c>
      <c r="C183" s="64">
        <v>354132</v>
      </c>
      <c r="D183" s="136" t="s">
        <v>74</v>
      </c>
      <c r="E183" s="193">
        <v>1713862</v>
      </c>
      <c r="F183" s="210"/>
      <c r="G183" s="140"/>
      <c r="I183" s="14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4.5" customHeight="1" thickBot="1" x14ac:dyDescent="0.25">
      <c r="A184" s="37"/>
      <c r="B184" s="38"/>
      <c r="C184" s="38"/>
      <c r="D184" s="81"/>
      <c r="E184" s="40"/>
      <c r="F184" s="52"/>
      <c r="G184" s="40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15" customHeight="1" x14ac:dyDescent="0.2">
      <c r="A185" s="364" t="s">
        <v>81</v>
      </c>
      <c r="B185" s="365"/>
      <c r="C185" s="365"/>
      <c r="D185" s="365"/>
      <c r="E185" s="24"/>
      <c r="F185" s="174"/>
      <c r="G185" s="24"/>
      <c r="H185" s="14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14.25" customHeight="1" x14ac:dyDescent="0.2">
      <c r="A186" s="4" t="s">
        <v>67</v>
      </c>
      <c r="B186" s="1">
        <v>5010020011</v>
      </c>
      <c r="C186" s="103" t="s">
        <v>48</v>
      </c>
      <c r="D186" s="16" t="s">
        <v>4</v>
      </c>
      <c r="E186" s="118"/>
      <c r="F186" s="211"/>
      <c r="G186" s="96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14.25" customHeight="1" x14ac:dyDescent="0.2">
      <c r="A187" s="4" t="s">
        <v>67</v>
      </c>
      <c r="B187" s="1">
        <v>5010020011</v>
      </c>
      <c r="C187" s="103" t="s">
        <v>48</v>
      </c>
      <c r="D187" s="120" t="s">
        <v>73</v>
      </c>
      <c r="E187" s="96"/>
      <c r="F187" s="211"/>
      <c r="G187" s="96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14.25" customHeight="1" x14ac:dyDescent="0.2">
      <c r="A188" s="4" t="s">
        <v>67</v>
      </c>
      <c r="B188" s="1">
        <v>5010020011</v>
      </c>
      <c r="C188" s="103" t="s">
        <v>48</v>
      </c>
      <c r="D188" s="16" t="s">
        <v>5</v>
      </c>
      <c r="E188" s="96"/>
      <c r="F188" s="211"/>
      <c r="G188" s="96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14.25" customHeight="1" x14ac:dyDescent="0.2">
      <c r="A189" s="4" t="s">
        <v>67</v>
      </c>
      <c r="B189" s="1">
        <v>5010020011</v>
      </c>
      <c r="C189" s="103" t="s">
        <v>48</v>
      </c>
      <c r="D189" s="16" t="s">
        <v>10</v>
      </c>
      <c r="E189" s="96"/>
      <c r="F189" s="211"/>
      <c r="G189" s="96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14.25" customHeight="1" x14ac:dyDescent="0.2">
      <c r="A190" s="4" t="s">
        <v>67</v>
      </c>
      <c r="B190" s="1">
        <v>5010020011</v>
      </c>
      <c r="C190" s="103" t="s">
        <v>48</v>
      </c>
      <c r="D190" s="48" t="s">
        <v>11</v>
      </c>
      <c r="E190" s="96"/>
      <c r="F190" s="211"/>
      <c r="G190" s="96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14.25" customHeight="1" x14ac:dyDescent="0.2">
      <c r="A191" s="4" t="s">
        <v>67</v>
      </c>
      <c r="B191" s="1">
        <v>5010020011</v>
      </c>
      <c r="C191" s="103" t="s">
        <v>48</v>
      </c>
      <c r="D191" s="16" t="s">
        <v>17</v>
      </c>
      <c r="E191" s="96">
        <v>3514</v>
      </c>
      <c r="F191" s="211"/>
      <c r="G191" s="96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14.25" customHeight="1" x14ac:dyDescent="0.2">
      <c r="A192" s="4" t="s">
        <v>67</v>
      </c>
      <c r="B192" s="1">
        <v>5010020011</v>
      </c>
      <c r="C192" s="103" t="s">
        <v>48</v>
      </c>
      <c r="D192" s="16" t="s">
        <v>25</v>
      </c>
      <c r="E192" s="96">
        <v>6997</v>
      </c>
      <c r="F192" s="211"/>
      <c r="G192" s="96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14.25" customHeight="1" x14ac:dyDescent="0.2">
      <c r="A193" s="4" t="s">
        <v>67</v>
      </c>
      <c r="B193" s="1">
        <v>5010020011</v>
      </c>
      <c r="C193" s="103" t="s">
        <v>48</v>
      </c>
      <c r="D193" s="16" t="s">
        <v>27</v>
      </c>
      <c r="E193" s="96">
        <v>75164</v>
      </c>
      <c r="F193" s="211"/>
      <c r="G193" s="96"/>
      <c r="H193" s="251"/>
      <c r="I193" s="251"/>
      <c r="J193" s="251"/>
      <c r="K193" s="25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14.25" customHeight="1" x14ac:dyDescent="0.2">
      <c r="A194" s="4" t="s">
        <v>67</v>
      </c>
      <c r="B194" s="1">
        <v>5010020011</v>
      </c>
      <c r="C194" s="103" t="s">
        <v>48</v>
      </c>
      <c r="D194" s="16" t="s">
        <v>28</v>
      </c>
      <c r="E194" s="96"/>
      <c r="F194" s="211"/>
      <c r="G194" s="96"/>
      <c r="H194" s="226"/>
      <c r="I194" s="226"/>
      <c r="J194" s="226"/>
      <c r="K194" s="226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14.25" customHeight="1" x14ac:dyDescent="0.2">
      <c r="A195" s="4" t="s">
        <v>67</v>
      </c>
      <c r="B195" s="1">
        <v>5010020011</v>
      </c>
      <c r="C195" s="103" t="s">
        <v>48</v>
      </c>
      <c r="D195" s="16" t="s">
        <v>58</v>
      </c>
      <c r="E195" s="96">
        <v>128775</v>
      </c>
      <c r="F195" s="211"/>
      <c r="G195" s="96"/>
      <c r="H195" s="109"/>
      <c r="I195" s="112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14.25" customHeight="1" x14ac:dyDescent="0.2">
      <c r="A196" s="4" t="s">
        <v>67</v>
      </c>
      <c r="B196" s="1">
        <v>5010020011</v>
      </c>
      <c r="C196" s="103" t="s">
        <v>48</v>
      </c>
      <c r="D196" s="16" t="s">
        <v>32</v>
      </c>
      <c r="E196" s="96">
        <v>927</v>
      </c>
      <c r="F196" s="211"/>
      <c r="G196" s="96"/>
      <c r="H196" s="109"/>
      <c r="I196" s="112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14.25" customHeight="1" x14ac:dyDescent="0.2">
      <c r="A197" s="4" t="s">
        <v>67</v>
      </c>
      <c r="B197" s="1">
        <v>5010020011</v>
      </c>
      <c r="C197" s="129" t="s">
        <v>48</v>
      </c>
      <c r="D197" s="48" t="s">
        <v>59</v>
      </c>
      <c r="E197" s="22"/>
      <c r="F197" s="211"/>
      <c r="G197" s="96"/>
      <c r="I197" s="82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14.25" customHeight="1" x14ac:dyDescent="0.2">
      <c r="A198" s="4" t="s">
        <v>67</v>
      </c>
      <c r="B198" s="1">
        <v>5010020011</v>
      </c>
      <c r="C198" s="129" t="s">
        <v>48</v>
      </c>
      <c r="D198" s="47" t="s">
        <v>38</v>
      </c>
      <c r="E198" s="118">
        <v>3796</v>
      </c>
      <c r="F198" s="212"/>
      <c r="G198" s="118"/>
      <c r="I198" s="82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14.25" customHeight="1" thickBot="1" x14ac:dyDescent="0.25">
      <c r="A199" s="4" t="s">
        <v>67</v>
      </c>
      <c r="B199" s="1">
        <v>5010020011</v>
      </c>
      <c r="C199" s="129" t="s">
        <v>48</v>
      </c>
      <c r="D199" s="134" t="s">
        <v>74</v>
      </c>
      <c r="E199" s="97">
        <v>1912817</v>
      </c>
      <c r="F199" s="213"/>
      <c r="G199" s="97"/>
      <c r="I199" s="82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15" customHeight="1" x14ac:dyDescent="0.2">
      <c r="A200" s="53" t="s">
        <v>69</v>
      </c>
      <c r="B200" s="54">
        <v>5010020011</v>
      </c>
      <c r="C200" s="86" t="s">
        <v>48</v>
      </c>
      <c r="D200" s="55" t="s">
        <v>4</v>
      </c>
      <c r="E200" s="85"/>
      <c r="F200" s="214"/>
      <c r="G200" s="98"/>
      <c r="I200" s="82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15" customHeight="1" x14ac:dyDescent="0.2">
      <c r="A201" s="75" t="s">
        <v>69</v>
      </c>
      <c r="B201" s="62">
        <v>5010020011</v>
      </c>
      <c r="C201" s="87" t="s">
        <v>48</v>
      </c>
      <c r="D201" s="127" t="s">
        <v>73</v>
      </c>
      <c r="E201" s="83"/>
      <c r="F201" s="211"/>
      <c r="G201" s="96"/>
      <c r="I201" s="82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15" customHeight="1" x14ac:dyDescent="0.2">
      <c r="A202" s="75" t="s">
        <v>69</v>
      </c>
      <c r="B202" s="62">
        <v>5010020011</v>
      </c>
      <c r="C202" s="87" t="s">
        <v>48</v>
      </c>
      <c r="D202" s="58" t="s">
        <v>5</v>
      </c>
      <c r="E202" s="83"/>
      <c r="F202" s="211"/>
      <c r="G202" s="96"/>
      <c r="I202" s="82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15" customHeight="1" x14ac:dyDescent="0.2">
      <c r="A203" s="75" t="s">
        <v>69</v>
      </c>
      <c r="B203" s="62">
        <v>5010020011</v>
      </c>
      <c r="C203" s="87" t="s">
        <v>48</v>
      </c>
      <c r="D203" s="58" t="s">
        <v>10</v>
      </c>
      <c r="E203" s="83"/>
      <c r="F203" s="211"/>
      <c r="G203" s="96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15" customHeight="1" x14ac:dyDescent="0.2">
      <c r="A204" s="75" t="s">
        <v>69</v>
      </c>
      <c r="B204" s="62">
        <v>5010020011</v>
      </c>
      <c r="C204" s="87" t="s">
        <v>48</v>
      </c>
      <c r="D204" s="123" t="s">
        <v>11</v>
      </c>
      <c r="E204" s="83"/>
      <c r="F204" s="211"/>
      <c r="G204" s="96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15" customHeight="1" x14ac:dyDescent="0.2">
      <c r="A205" s="75" t="s">
        <v>69</v>
      </c>
      <c r="B205" s="62">
        <v>5010020011</v>
      </c>
      <c r="C205" s="87" t="s">
        <v>48</v>
      </c>
      <c r="D205" s="58" t="s">
        <v>17</v>
      </c>
      <c r="E205" s="83">
        <v>14686</v>
      </c>
      <c r="F205" s="211"/>
      <c r="G205" s="96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15" customHeight="1" x14ac:dyDescent="0.2">
      <c r="A206" s="75" t="s">
        <v>69</v>
      </c>
      <c r="B206" s="62">
        <v>5010020011</v>
      </c>
      <c r="C206" s="87" t="s">
        <v>48</v>
      </c>
      <c r="D206" s="58" t="s">
        <v>25</v>
      </c>
      <c r="E206" s="83">
        <v>29303</v>
      </c>
      <c r="F206" s="211"/>
      <c r="G206" s="96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15" customHeight="1" x14ac:dyDescent="0.2">
      <c r="A207" s="75" t="s">
        <v>69</v>
      </c>
      <c r="B207" s="62">
        <v>5010020011</v>
      </c>
      <c r="C207" s="87" t="s">
        <v>48</v>
      </c>
      <c r="D207" s="58" t="s">
        <v>27</v>
      </c>
      <c r="E207" s="83">
        <v>315836</v>
      </c>
      <c r="F207" s="211"/>
      <c r="G207" s="96"/>
      <c r="H207" s="251"/>
      <c r="I207" s="251"/>
      <c r="J207" s="251"/>
      <c r="K207" s="25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15" customHeight="1" x14ac:dyDescent="0.2">
      <c r="A208" s="75" t="s">
        <v>69</v>
      </c>
      <c r="B208" s="62">
        <v>5010020011</v>
      </c>
      <c r="C208" s="87" t="s">
        <v>48</v>
      </c>
      <c r="D208" s="58" t="s">
        <v>28</v>
      </c>
      <c r="E208" s="83"/>
      <c r="F208" s="211"/>
      <c r="G208" s="96"/>
      <c r="H208" s="226"/>
      <c r="I208" s="226"/>
      <c r="J208" s="226"/>
      <c r="K208" s="226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15" customHeight="1" x14ac:dyDescent="0.2">
      <c r="A209" s="75" t="s">
        <v>69</v>
      </c>
      <c r="B209" s="62">
        <v>5010020011</v>
      </c>
      <c r="C209" s="87" t="s">
        <v>48</v>
      </c>
      <c r="D209" s="58" t="s">
        <v>58</v>
      </c>
      <c r="E209" s="83">
        <v>538938</v>
      </c>
      <c r="F209" s="211"/>
      <c r="G209" s="96"/>
      <c r="H209" s="109"/>
      <c r="I209" s="112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15" customHeight="1" x14ac:dyDescent="0.2">
      <c r="A210" s="75" t="s">
        <v>69</v>
      </c>
      <c r="B210" s="62">
        <v>5010020011</v>
      </c>
      <c r="C210" s="114" t="s">
        <v>48</v>
      </c>
      <c r="D210" s="186" t="s">
        <v>32</v>
      </c>
      <c r="E210" s="83">
        <v>3873</v>
      </c>
      <c r="F210" s="211"/>
      <c r="G210" s="96"/>
      <c r="H210" s="109"/>
      <c r="I210" s="109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15" customHeight="1" x14ac:dyDescent="0.2">
      <c r="A211" s="141" t="s">
        <v>69</v>
      </c>
      <c r="B211" s="62">
        <v>5010020011</v>
      </c>
      <c r="C211" s="114" t="s">
        <v>48</v>
      </c>
      <c r="D211" s="187" t="s">
        <v>59</v>
      </c>
      <c r="E211" s="117"/>
      <c r="F211" s="211"/>
      <c r="G211" s="96"/>
      <c r="I211" s="36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15" customHeight="1" x14ac:dyDescent="0.2">
      <c r="A212" s="141" t="s">
        <v>69</v>
      </c>
      <c r="B212" s="62">
        <v>5010020011</v>
      </c>
      <c r="C212" s="114" t="s">
        <v>48</v>
      </c>
      <c r="D212" s="63" t="s">
        <v>38</v>
      </c>
      <c r="E212" s="83">
        <v>15858</v>
      </c>
      <c r="F212" s="211"/>
      <c r="G212" s="96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15" customHeight="1" thickBot="1" x14ac:dyDescent="0.25">
      <c r="A213" s="142" t="s">
        <v>69</v>
      </c>
      <c r="B213" s="64">
        <v>5010020011</v>
      </c>
      <c r="C213" s="143" t="s">
        <v>48</v>
      </c>
      <c r="D213" s="136" t="s">
        <v>74</v>
      </c>
      <c r="E213" s="84">
        <v>8016877</v>
      </c>
      <c r="F213" s="213"/>
      <c r="G213" s="97"/>
      <c r="H213" s="14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5.25" customHeight="1" thickBot="1" x14ac:dyDescent="0.25">
      <c r="A214" s="70"/>
      <c r="B214" s="71"/>
      <c r="C214" s="71"/>
      <c r="D214" s="72"/>
      <c r="E214" s="73"/>
      <c r="F214" s="72"/>
      <c r="G214" s="73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18" customHeight="1" x14ac:dyDescent="0.2">
      <c r="A215" s="364" t="s">
        <v>66</v>
      </c>
      <c r="B215" s="365"/>
      <c r="C215" s="365"/>
      <c r="D215" s="365"/>
      <c r="E215" s="24"/>
      <c r="F215" s="174"/>
      <c r="G215" s="24"/>
      <c r="H215" s="14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14.25" customHeight="1" x14ac:dyDescent="0.2">
      <c r="A216" s="65" t="s">
        <v>67</v>
      </c>
      <c r="B216" s="7">
        <v>5010020011</v>
      </c>
      <c r="C216" s="66" t="s">
        <v>68</v>
      </c>
      <c r="D216" s="67" t="s">
        <v>54</v>
      </c>
      <c r="E216" s="153"/>
      <c r="F216" s="200"/>
      <c r="G216" s="25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14.25" customHeight="1" x14ac:dyDescent="0.2">
      <c r="A217" s="65" t="s">
        <v>67</v>
      </c>
      <c r="B217" s="1">
        <v>5010020011</v>
      </c>
      <c r="C217" s="66" t="s">
        <v>68</v>
      </c>
      <c r="D217" s="120" t="s">
        <v>73</v>
      </c>
      <c r="E217" s="153"/>
      <c r="F217" s="200"/>
      <c r="G217" s="25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14.25" customHeight="1" x14ac:dyDescent="0.2">
      <c r="A218" s="65" t="s">
        <v>67</v>
      </c>
      <c r="B218" s="1">
        <v>5010020011</v>
      </c>
      <c r="C218" s="66" t="s">
        <v>68</v>
      </c>
      <c r="D218" s="47" t="s">
        <v>55</v>
      </c>
      <c r="E218" s="153">
        <v>2639425</v>
      </c>
      <c r="F218" s="200"/>
      <c r="G218" s="25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14.25" customHeight="1" x14ac:dyDescent="0.2">
      <c r="A219" s="65" t="s">
        <v>67</v>
      </c>
      <c r="B219" s="1">
        <v>5010020011</v>
      </c>
      <c r="C219" s="66" t="s">
        <v>68</v>
      </c>
      <c r="D219" s="16" t="s">
        <v>10</v>
      </c>
      <c r="E219" s="153">
        <v>659856</v>
      </c>
      <c r="F219" s="200"/>
      <c r="G219" s="25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14.25" customHeight="1" x14ac:dyDescent="0.2">
      <c r="A220" s="65" t="s">
        <v>67</v>
      </c>
      <c r="B220" s="1">
        <v>5010020011</v>
      </c>
      <c r="C220" s="66" t="s">
        <v>68</v>
      </c>
      <c r="D220" s="16" t="s">
        <v>11</v>
      </c>
      <c r="E220" s="153">
        <v>237548</v>
      </c>
      <c r="F220" s="200"/>
      <c r="G220" s="25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14.25" customHeight="1" x14ac:dyDescent="0.2">
      <c r="A221" s="65" t="s">
        <v>67</v>
      </c>
      <c r="B221" s="1">
        <v>5010020011</v>
      </c>
      <c r="C221" s="66" t="s">
        <v>68</v>
      </c>
      <c r="D221" s="16" t="s">
        <v>43</v>
      </c>
      <c r="E221" s="154"/>
      <c r="F221" s="215"/>
      <c r="G221" s="25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14.25" customHeight="1" x14ac:dyDescent="0.2">
      <c r="A222" s="65" t="s">
        <v>67</v>
      </c>
      <c r="B222" s="1">
        <v>5010020011</v>
      </c>
      <c r="C222" s="66" t="s">
        <v>68</v>
      </c>
      <c r="D222" s="16" t="s">
        <v>17</v>
      </c>
      <c r="E222" s="153">
        <v>47573</v>
      </c>
      <c r="F222" s="216"/>
      <c r="G222" s="25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14.25" customHeight="1" x14ac:dyDescent="0.2">
      <c r="A223" s="65" t="s">
        <v>67</v>
      </c>
      <c r="B223" s="1">
        <v>5010020011</v>
      </c>
      <c r="C223" s="66" t="s">
        <v>68</v>
      </c>
      <c r="D223" s="16" t="s">
        <v>22</v>
      </c>
      <c r="E223" s="153">
        <v>22440</v>
      </c>
      <c r="F223" s="216"/>
      <c r="G223" s="25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14.25" customHeight="1" x14ac:dyDescent="0.2">
      <c r="A224" s="65" t="s">
        <v>67</v>
      </c>
      <c r="B224" s="1">
        <v>5010020011</v>
      </c>
      <c r="C224" s="66" t="s">
        <v>68</v>
      </c>
      <c r="D224" s="16" t="s">
        <v>23</v>
      </c>
      <c r="E224" s="153">
        <v>24235</v>
      </c>
      <c r="F224" s="216"/>
      <c r="G224" s="25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14.25" customHeight="1" x14ac:dyDescent="0.2">
      <c r="A225" s="65" t="s">
        <v>67</v>
      </c>
      <c r="B225" s="1">
        <v>5010020011</v>
      </c>
      <c r="C225" s="66" t="s">
        <v>68</v>
      </c>
      <c r="D225" s="16" t="s">
        <v>25</v>
      </c>
      <c r="E225" s="153">
        <v>80784</v>
      </c>
      <c r="F225" s="216"/>
      <c r="G225" s="25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14.25" customHeight="1" x14ac:dyDescent="0.2">
      <c r="A226" s="65" t="s">
        <v>67</v>
      </c>
      <c r="B226" s="1">
        <v>5010020011</v>
      </c>
      <c r="C226" s="66" t="s">
        <v>68</v>
      </c>
      <c r="D226" s="16" t="s">
        <v>27</v>
      </c>
      <c r="E226" s="153">
        <v>561000</v>
      </c>
      <c r="F226" s="216"/>
      <c r="G226" s="25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14.25" customHeight="1" x14ac:dyDescent="0.2">
      <c r="A227" s="65" t="s">
        <v>67</v>
      </c>
      <c r="B227" s="1">
        <v>5010020011</v>
      </c>
      <c r="C227" s="66" t="s">
        <v>68</v>
      </c>
      <c r="D227" s="16" t="s">
        <v>28</v>
      </c>
      <c r="E227" s="153">
        <v>325380</v>
      </c>
      <c r="F227" s="216"/>
      <c r="G227" s="25"/>
      <c r="H227" s="251"/>
      <c r="I227" s="251"/>
      <c r="J227" s="251"/>
      <c r="K227" s="25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14.25" customHeight="1" x14ac:dyDescent="0.2">
      <c r="A228" s="65" t="s">
        <v>67</v>
      </c>
      <c r="B228" s="1">
        <v>5010020011</v>
      </c>
      <c r="C228" s="66" t="s">
        <v>68</v>
      </c>
      <c r="D228" s="47" t="s">
        <v>58</v>
      </c>
      <c r="E228" s="153">
        <v>727688</v>
      </c>
      <c r="F228" s="216"/>
      <c r="G228" s="25"/>
      <c r="H228" s="109"/>
      <c r="I228" s="112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14.25" customHeight="1" x14ac:dyDescent="0.2">
      <c r="A229" s="65" t="s">
        <v>67</v>
      </c>
      <c r="B229" s="1">
        <v>5010020011</v>
      </c>
      <c r="C229" s="66" t="s">
        <v>68</v>
      </c>
      <c r="D229" s="16" t="s">
        <v>32</v>
      </c>
      <c r="E229" s="25">
        <v>291720</v>
      </c>
      <c r="F229" s="217"/>
      <c r="G229" s="25"/>
      <c r="H229" s="109"/>
      <c r="I229" s="112"/>
      <c r="J229" s="35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14.25" customHeight="1" x14ac:dyDescent="0.2">
      <c r="A230" s="65" t="s">
        <v>67</v>
      </c>
      <c r="B230" s="1">
        <v>5010020011</v>
      </c>
      <c r="C230" s="66" t="s">
        <v>68</v>
      </c>
      <c r="D230" s="16" t="s">
        <v>33</v>
      </c>
      <c r="E230" s="25">
        <v>13464</v>
      </c>
      <c r="F230" s="217"/>
      <c r="G230" s="25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14.25" customHeight="1" x14ac:dyDescent="0.2">
      <c r="A231" s="146" t="s">
        <v>67</v>
      </c>
      <c r="B231" s="1">
        <v>5010020011</v>
      </c>
      <c r="C231" s="147" t="s">
        <v>68</v>
      </c>
      <c r="D231" s="47" t="s">
        <v>59</v>
      </c>
      <c r="E231" s="154"/>
      <c r="F231" s="216"/>
      <c r="G231" s="21"/>
      <c r="H231" s="35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14.25" customHeight="1" thickBot="1" x14ac:dyDescent="0.25">
      <c r="A232" s="148" t="s">
        <v>67</v>
      </c>
      <c r="B232" s="6">
        <v>5010020011</v>
      </c>
      <c r="C232" s="149" t="s">
        <v>68</v>
      </c>
      <c r="D232" s="134" t="s">
        <v>74</v>
      </c>
      <c r="E232" s="68">
        <v>5258789</v>
      </c>
      <c r="F232" s="173"/>
      <c r="G232" s="68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14.25" customHeight="1" x14ac:dyDescent="0.2">
      <c r="A233" s="155" t="s">
        <v>69</v>
      </c>
      <c r="B233" s="54">
        <v>5010020011</v>
      </c>
      <c r="C233" s="156" t="s">
        <v>68</v>
      </c>
      <c r="D233" s="90" t="s">
        <v>54</v>
      </c>
      <c r="E233" s="194"/>
      <c r="F233" s="14"/>
      <c r="G233" s="119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14.25" customHeight="1" x14ac:dyDescent="0.2">
      <c r="A234" s="60" t="s">
        <v>69</v>
      </c>
      <c r="B234" s="62">
        <v>5010020011</v>
      </c>
      <c r="C234" s="61" t="s">
        <v>68</v>
      </c>
      <c r="D234" s="127" t="s">
        <v>73</v>
      </c>
      <c r="E234" s="122"/>
      <c r="F234" s="178"/>
      <c r="G234" s="22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14.25" customHeight="1" x14ac:dyDescent="0.2">
      <c r="A235" s="60" t="s">
        <v>69</v>
      </c>
      <c r="B235" s="62">
        <v>5010020011</v>
      </c>
      <c r="C235" s="61" t="s">
        <v>68</v>
      </c>
      <c r="D235" s="63" t="s">
        <v>55</v>
      </c>
      <c r="E235" s="117"/>
      <c r="F235" s="178"/>
      <c r="G235" s="22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14.25" customHeight="1" x14ac:dyDescent="0.2">
      <c r="A236" s="60" t="s">
        <v>69</v>
      </c>
      <c r="B236" s="62">
        <v>5010020011</v>
      </c>
      <c r="C236" s="61" t="s">
        <v>68</v>
      </c>
      <c r="D236" s="58" t="s">
        <v>10</v>
      </c>
      <c r="E236" s="117"/>
      <c r="F236" s="178"/>
      <c r="G236" s="22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14.25" customHeight="1" x14ac:dyDescent="0.2">
      <c r="A237" s="60" t="s">
        <v>69</v>
      </c>
      <c r="B237" s="62">
        <v>5010020011</v>
      </c>
      <c r="C237" s="61" t="s">
        <v>68</v>
      </c>
      <c r="D237" s="58" t="s">
        <v>11</v>
      </c>
      <c r="E237" s="117"/>
      <c r="F237" s="178"/>
      <c r="G237" s="22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14.25" customHeight="1" x14ac:dyDescent="0.2">
      <c r="A238" s="60" t="s">
        <v>69</v>
      </c>
      <c r="B238" s="62">
        <v>5010020011</v>
      </c>
      <c r="C238" s="61" t="s">
        <v>68</v>
      </c>
      <c r="D238" s="58" t="s">
        <v>43</v>
      </c>
      <c r="E238" s="117"/>
      <c r="F238" s="178"/>
      <c r="G238" s="22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14.25" customHeight="1" x14ac:dyDescent="0.2">
      <c r="A239" s="60" t="s">
        <v>69</v>
      </c>
      <c r="B239" s="62">
        <v>5010020011</v>
      </c>
      <c r="C239" s="61" t="s">
        <v>68</v>
      </c>
      <c r="D239" s="58" t="s">
        <v>17</v>
      </c>
      <c r="E239" s="117">
        <v>164427</v>
      </c>
      <c r="F239" s="178"/>
      <c r="G239" s="22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14.25" customHeight="1" x14ac:dyDescent="0.2">
      <c r="A240" s="60" t="s">
        <v>69</v>
      </c>
      <c r="B240" s="62">
        <v>5010020011</v>
      </c>
      <c r="C240" s="61" t="s">
        <v>68</v>
      </c>
      <c r="D240" s="58" t="s">
        <v>22</v>
      </c>
      <c r="E240" s="117">
        <v>77560</v>
      </c>
      <c r="F240" s="178"/>
      <c r="G240" s="22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14.25" customHeight="1" x14ac:dyDescent="0.2">
      <c r="A241" s="60" t="s">
        <v>69</v>
      </c>
      <c r="B241" s="62">
        <v>5010020011</v>
      </c>
      <c r="C241" s="61" t="s">
        <v>68</v>
      </c>
      <c r="D241" s="58" t="s">
        <v>23</v>
      </c>
      <c r="E241" s="117">
        <v>83765</v>
      </c>
      <c r="F241" s="178"/>
      <c r="G241" s="22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14.25" customHeight="1" x14ac:dyDescent="0.2">
      <c r="A242" s="60" t="s">
        <v>69</v>
      </c>
      <c r="B242" s="62">
        <v>5010020011</v>
      </c>
      <c r="C242" s="61" t="s">
        <v>68</v>
      </c>
      <c r="D242" s="58" t="s">
        <v>25</v>
      </c>
      <c r="E242" s="117">
        <v>279216</v>
      </c>
      <c r="F242" s="178"/>
      <c r="G242" s="22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14.25" customHeight="1" x14ac:dyDescent="0.2">
      <c r="A243" s="60" t="s">
        <v>69</v>
      </c>
      <c r="B243" s="62">
        <v>5010020011</v>
      </c>
      <c r="C243" s="61" t="s">
        <v>68</v>
      </c>
      <c r="D243" s="58" t="s">
        <v>27</v>
      </c>
      <c r="E243" s="117">
        <v>1939000</v>
      </c>
      <c r="F243" s="178"/>
      <c r="G243" s="22"/>
      <c r="H243" s="251"/>
      <c r="I243" s="251"/>
      <c r="J243" s="251"/>
      <c r="K243" s="25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14.25" customHeight="1" x14ac:dyDescent="0.2">
      <c r="A244" s="60" t="s">
        <v>69</v>
      </c>
      <c r="B244" s="62">
        <v>5010020011</v>
      </c>
      <c r="C244" s="61" t="s">
        <v>68</v>
      </c>
      <c r="D244" s="58" t="s">
        <v>28</v>
      </c>
      <c r="E244" s="117">
        <v>1124620</v>
      </c>
      <c r="F244" s="178"/>
      <c r="G244" s="22"/>
      <c r="H244" s="109"/>
      <c r="I244" s="112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14.25" customHeight="1" x14ac:dyDescent="0.2">
      <c r="A245" s="60" t="s">
        <v>69</v>
      </c>
      <c r="B245" s="62">
        <v>5010020011</v>
      </c>
      <c r="C245" s="61" t="s">
        <v>68</v>
      </c>
      <c r="D245" s="63" t="s">
        <v>58</v>
      </c>
      <c r="E245" s="117">
        <v>2515129</v>
      </c>
      <c r="F245" s="178"/>
      <c r="G245" s="22"/>
      <c r="H245" s="109"/>
      <c r="I245" s="112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14.25" customHeight="1" x14ac:dyDescent="0.2">
      <c r="A246" s="60" t="s">
        <v>69</v>
      </c>
      <c r="B246" s="62">
        <v>5010020011</v>
      </c>
      <c r="C246" s="61" t="s">
        <v>68</v>
      </c>
      <c r="D246" s="58" t="s">
        <v>32</v>
      </c>
      <c r="E246" s="57">
        <v>1008280</v>
      </c>
      <c r="F246" s="178"/>
      <c r="G246" s="25"/>
      <c r="I246" s="14"/>
      <c r="J246" s="14"/>
      <c r="K246" s="14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14.25" customHeight="1" x14ac:dyDescent="0.2">
      <c r="A247" s="60" t="s">
        <v>69</v>
      </c>
      <c r="B247" s="62">
        <v>5010020011</v>
      </c>
      <c r="C247" s="61" t="s">
        <v>68</v>
      </c>
      <c r="D247" s="58" t="s">
        <v>33</v>
      </c>
      <c r="E247" s="117">
        <v>46536</v>
      </c>
      <c r="F247" s="178"/>
      <c r="G247" s="22"/>
      <c r="I247" s="14"/>
      <c r="J247" s="14"/>
      <c r="K247" s="14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14.25" customHeight="1" x14ac:dyDescent="0.2">
      <c r="A248" s="144" t="s">
        <v>69</v>
      </c>
      <c r="B248" s="62">
        <v>5010020011</v>
      </c>
      <c r="C248" s="145" t="s">
        <v>68</v>
      </c>
      <c r="D248" s="63" t="s">
        <v>59</v>
      </c>
      <c r="E248" s="117"/>
      <c r="F248" s="178"/>
      <c r="G248" s="22"/>
      <c r="I248" s="109"/>
      <c r="J248" s="14"/>
      <c r="K248" s="14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14.25" customHeight="1" thickBot="1" x14ac:dyDescent="0.25">
      <c r="A249" s="157" t="s">
        <v>69</v>
      </c>
      <c r="B249" s="64">
        <v>5010020011</v>
      </c>
      <c r="C249" s="158" t="s">
        <v>68</v>
      </c>
      <c r="D249" s="136" t="s">
        <v>74</v>
      </c>
      <c r="E249" s="195">
        <v>30400546</v>
      </c>
      <c r="F249" s="14"/>
      <c r="G249" s="119"/>
      <c r="H249" s="14"/>
      <c r="I249" s="14"/>
      <c r="J249" s="14"/>
      <c r="K249" s="14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6" customHeight="1" thickBot="1" x14ac:dyDescent="0.25">
      <c r="A250" s="50"/>
      <c r="B250" s="51"/>
      <c r="C250" s="51"/>
      <c r="D250" s="52"/>
      <c r="E250" s="40"/>
      <c r="F250" s="52"/>
      <c r="G250" s="40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18" customHeight="1" x14ac:dyDescent="0.2">
      <c r="A251" s="364" t="s">
        <v>82</v>
      </c>
      <c r="B251" s="365"/>
      <c r="C251" s="365"/>
      <c r="D251" s="365"/>
      <c r="E251" s="24"/>
      <c r="F251" s="174"/>
      <c r="G251" s="24"/>
      <c r="H251" s="14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14.25" customHeight="1" x14ac:dyDescent="0.2">
      <c r="A252" s="104" t="s">
        <v>71</v>
      </c>
      <c r="B252" s="1">
        <v>5010010011</v>
      </c>
      <c r="C252" s="1">
        <v>614500</v>
      </c>
      <c r="D252" s="120" t="s">
        <v>73</v>
      </c>
      <c r="E252" s="74"/>
      <c r="F252" s="161"/>
      <c r="G252" s="74"/>
      <c r="I252" s="14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14.25" customHeight="1" x14ac:dyDescent="0.2">
      <c r="A253" s="104" t="s">
        <v>71</v>
      </c>
      <c r="B253" s="1">
        <v>5010010011</v>
      </c>
      <c r="C253" s="1">
        <v>614500</v>
      </c>
      <c r="D253" s="47" t="s">
        <v>55</v>
      </c>
      <c r="E253" s="74"/>
      <c r="F253" s="161"/>
      <c r="G253" s="95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14.25" customHeight="1" x14ac:dyDescent="0.2">
      <c r="A254" s="104" t="s">
        <v>71</v>
      </c>
      <c r="B254" s="1">
        <v>5010010011</v>
      </c>
      <c r="C254" s="1">
        <v>614500</v>
      </c>
      <c r="D254" s="16" t="s">
        <v>10</v>
      </c>
      <c r="E254" s="74"/>
      <c r="F254" s="161"/>
      <c r="G254" s="74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14.25" customHeight="1" x14ac:dyDescent="0.2">
      <c r="A255" s="104" t="s">
        <v>71</v>
      </c>
      <c r="B255" s="1">
        <v>5010010011</v>
      </c>
      <c r="C255" s="1">
        <v>614500</v>
      </c>
      <c r="D255" s="16" t="s">
        <v>11</v>
      </c>
      <c r="E255" s="74"/>
      <c r="F255" s="161"/>
      <c r="G255" s="74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14.25" customHeight="1" x14ac:dyDescent="0.2">
      <c r="A256" s="104" t="s">
        <v>71</v>
      </c>
      <c r="B256" s="1">
        <v>5010010011</v>
      </c>
      <c r="C256" s="1">
        <v>614500</v>
      </c>
      <c r="D256" s="16" t="s">
        <v>17</v>
      </c>
      <c r="E256" s="74"/>
      <c r="F256" s="161"/>
      <c r="G256" s="74"/>
      <c r="H256" s="251"/>
      <c r="I256" s="251"/>
      <c r="J256" s="251"/>
      <c r="K256" s="25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14.25" customHeight="1" x14ac:dyDescent="0.2">
      <c r="A257" s="104" t="s">
        <v>71</v>
      </c>
      <c r="B257" s="1">
        <v>5010010011</v>
      </c>
      <c r="C257" s="1">
        <v>614500</v>
      </c>
      <c r="D257" s="16" t="s">
        <v>25</v>
      </c>
      <c r="E257" s="74"/>
      <c r="F257" s="161"/>
      <c r="G257" s="74"/>
      <c r="H257" s="109"/>
      <c r="I257" s="112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14.25" customHeight="1" x14ac:dyDescent="0.2">
      <c r="A258" s="104" t="s">
        <v>71</v>
      </c>
      <c r="B258" s="1">
        <v>5010010011</v>
      </c>
      <c r="C258" s="1">
        <v>614500</v>
      </c>
      <c r="D258" s="16" t="s">
        <v>29</v>
      </c>
      <c r="E258" s="74"/>
      <c r="F258" s="161"/>
      <c r="G258" s="74"/>
      <c r="H258" s="109"/>
      <c r="I258" s="112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14.25" customHeight="1" x14ac:dyDescent="0.2">
      <c r="A259" s="104" t="s">
        <v>71</v>
      </c>
      <c r="B259" s="1">
        <v>5010010011</v>
      </c>
      <c r="C259" s="1">
        <v>614500</v>
      </c>
      <c r="D259" s="47" t="s">
        <v>58</v>
      </c>
      <c r="E259" s="74"/>
      <c r="F259" s="161"/>
      <c r="G259" s="74"/>
      <c r="H259" s="109"/>
      <c r="I259" s="112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14.25" customHeight="1" x14ac:dyDescent="0.2">
      <c r="A260" s="104" t="s">
        <v>71</v>
      </c>
      <c r="B260" s="1">
        <v>5010010011</v>
      </c>
      <c r="C260" s="1">
        <v>614500</v>
      </c>
      <c r="D260" s="16" t="s">
        <v>32</v>
      </c>
      <c r="E260" s="25"/>
      <c r="F260" s="200"/>
      <c r="G260" s="25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14.25" customHeight="1" x14ac:dyDescent="0.2">
      <c r="A261" s="104" t="s">
        <v>71</v>
      </c>
      <c r="B261" s="1">
        <v>5010010011</v>
      </c>
      <c r="C261" s="1">
        <v>614500</v>
      </c>
      <c r="D261" s="16" t="s">
        <v>33</v>
      </c>
      <c r="E261" s="25"/>
      <c r="F261" s="200"/>
      <c r="G261" s="25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14.25" customHeight="1" x14ac:dyDescent="0.2">
      <c r="A262" s="104" t="s">
        <v>71</v>
      </c>
      <c r="B262" s="1">
        <v>5010010011</v>
      </c>
      <c r="C262" s="1">
        <v>614500</v>
      </c>
      <c r="D262" s="16" t="s">
        <v>34</v>
      </c>
      <c r="E262" s="74"/>
      <c r="F262" s="161"/>
      <c r="G262" s="74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14.25" customHeight="1" x14ac:dyDescent="0.2">
      <c r="A263" s="151" t="s">
        <v>71</v>
      </c>
      <c r="B263" s="1">
        <v>5010010011</v>
      </c>
      <c r="C263" s="1">
        <v>614500</v>
      </c>
      <c r="D263" s="47" t="s">
        <v>59</v>
      </c>
      <c r="E263" s="95"/>
      <c r="F263" s="205"/>
      <c r="G263" s="95"/>
      <c r="H263" s="35"/>
      <c r="I263" s="35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14.25" customHeight="1" thickBot="1" x14ac:dyDescent="0.25">
      <c r="A264" s="152" t="s">
        <v>71</v>
      </c>
      <c r="B264" s="6">
        <v>5010010011</v>
      </c>
      <c r="C264" s="6">
        <v>614500</v>
      </c>
      <c r="D264" s="134" t="s">
        <v>74</v>
      </c>
      <c r="E264" s="99"/>
      <c r="F264" s="207"/>
      <c r="G264" s="99"/>
      <c r="I264" s="35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14.25" customHeight="1" x14ac:dyDescent="0.2">
      <c r="A265" s="89" t="s">
        <v>72</v>
      </c>
      <c r="B265" s="56">
        <v>5010010011</v>
      </c>
      <c r="C265" s="56">
        <v>614500</v>
      </c>
      <c r="D265" s="127" t="s">
        <v>73</v>
      </c>
      <c r="E265" s="77"/>
      <c r="F265" s="208"/>
      <c r="G265" s="237"/>
      <c r="H265" s="35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14.25" customHeight="1" x14ac:dyDescent="0.2">
      <c r="A266" s="89" t="s">
        <v>72</v>
      </c>
      <c r="B266" s="62">
        <v>5010010011</v>
      </c>
      <c r="C266" s="62">
        <v>614500</v>
      </c>
      <c r="D266" s="63" t="s">
        <v>55</v>
      </c>
      <c r="E266" s="76"/>
      <c r="F266" s="209"/>
      <c r="G266" s="100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14.25" customHeight="1" x14ac:dyDescent="0.2">
      <c r="A267" s="89" t="s">
        <v>72</v>
      </c>
      <c r="B267" s="62">
        <v>5010010011</v>
      </c>
      <c r="C267" s="62">
        <v>614500</v>
      </c>
      <c r="D267" s="58" t="s">
        <v>10</v>
      </c>
      <c r="E267" s="76"/>
      <c r="F267" s="209"/>
      <c r="G267" s="100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14.25" customHeight="1" x14ac:dyDescent="0.2">
      <c r="A268" s="89" t="s">
        <v>72</v>
      </c>
      <c r="B268" s="62">
        <v>5010010011</v>
      </c>
      <c r="C268" s="62">
        <v>614500</v>
      </c>
      <c r="D268" s="58" t="s">
        <v>11</v>
      </c>
      <c r="E268" s="76"/>
      <c r="F268" s="209"/>
      <c r="G268" s="100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14.25" customHeight="1" x14ac:dyDescent="0.2">
      <c r="A269" s="89" t="s">
        <v>72</v>
      </c>
      <c r="B269" s="62">
        <v>5010010011</v>
      </c>
      <c r="C269" s="62">
        <v>614500</v>
      </c>
      <c r="D269" s="58" t="s">
        <v>17</v>
      </c>
      <c r="E269" s="77"/>
      <c r="F269" s="208"/>
      <c r="G269" s="101"/>
      <c r="H269" s="251"/>
      <c r="I269" s="251"/>
      <c r="J269" s="251"/>
      <c r="K269" s="25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14.25" customHeight="1" x14ac:dyDescent="0.2">
      <c r="A270" s="89" t="s">
        <v>72</v>
      </c>
      <c r="B270" s="62">
        <v>5010010011</v>
      </c>
      <c r="C270" s="62">
        <v>614500</v>
      </c>
      <c r="D270" s="58" t="s">
        <v>25</v>
      </c>
      <c r="E270" s="77"/>
      <c r="F270" s="208"/>
      <c r="G270" s="101"/>
      <c r="H270" s="109"/>
      <c r="I270" s="112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14.25" customHeight="1" x14ac:dyDescent="0.2">
      <c r="A271" s="89" t="s">
        <v>72</v>
      </c>
      <c r="B271" s="62">
        <v>5010010011</v>
      </c>
      <c r="C271" s="62">
        <v>614500</v>
      </c>
      <c r="D271" s="58" t="s">
        <v>29</v>
      </c>
      <c r="E271" s="76"/>
      <c r="F271" s="209"/>
      <c r="G271" s="100"/>
      <c r="H271" s="109"/>
      <c r="I271" s="112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14.25" customHeight="1" x14ac:dyDescent="0.2">
      <c r="A272" s="89" t="s">
        <v>72</v>
      </c>
      <c r="B272" s="62">
        <v>5010010011</v>
      </c>
      <c r="C272" s="62">
        <v>614500</v>
      </c>
      <c r="D272" s="63" t="s">
        <v>58</v>
      </c>
      <c r="E272" s="77"/>
      <c r="F272" s="208"/>
      <c r="G272" s="101"/>
      <c r="H272" s="109"/>
      <c r="I272" s="112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14.25" customHeight="1" x14ac:dyDescent="0.2">
      <c r="A273" s="89" t="s">
        <v>72</v>
      </c>
      <c r="B273" s="62">
        <v>5010010011</v>
      </c>
      <c r="C273" s="62">
        <v>614500</v>
      </c>
      <c r="D273" s="58" t="s">
        <v>32</v>
      </c>
      <c r="E273" s="57"/>
      <c r="F273" s="200"/>
      <c r="G273" s="25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14.25" customHeight="1" x14ac:dyDescent="0.2">
      <c r="A274" s="89" t="s">
        <v>72</v>
      </c>
      <c r="B274" s="62">
        <v>5010010011</v>
      </c>
      <c r="C274" s="62">
        <v>614500</v>
      </c>
      <c r="D274" s="58" t="s">
        <v>33</v>
      </c>
      <c r="E274" s="76"/>
      <c r="F274" s="209"/>
      <c r="G274" s="100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14.25" customHeight="1" x14ac:dyDescent="0.2">
      <c r="A275" s="89" t="s">
        <v>72</v>
      </c>
      <c r="B275" s="62">
        <v>5010010011</v>
      </c>
      <c r="C275" s="62">
        <v>614500</v>
      </c>
      <c r="D275" s="58" t="s">
        <v>34</v>
      </c>
      <c r="E275" s="76"/>
      <c r="F275" s="209"/>
      <c r="G275" s="100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14.25" customHeight="1" x14ac:dyDescent="0.2">
      <c r="A276" s="92" t="s">
        <v>72</v>
      </c>
      <c r="B276" s="62">
        <v>5010010011</v>
      </c>
      <c r="C276" s="62">
        <v>614500</v>
      </c>
      <c r="D276" s="63" t="s">
        <v>59</v>
      </c>
      <c r="E276" s="76"/>
      <c r="F276" s="209"/>
      <c r="G276" s="100"/>
      <c r="I276" s="14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14.25" customHeight="1" thickBot="1" x14ac:dyDescent="0.25">
      <c r="A277" s="150" t="s">
        <v>72</v>
      </c>
      <c r="B277" s="130">
        <v>5010010011</v>
      </c>
      <c r="C277" s="130">
        <v>614500</v>
      </c>
      <c r="D277" s="188" t="s">
        <v>74</v>
      </c>
      <c r="E277" s="137"/>
      <c r="F277" s="164"/>
      <c r="G277" s="138"/>
      <c r="H277" s="14"/>
      <c r="I277" s="14"/>
      <c r="J277" s="14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4.5" customHeight="1" thickBot="1" x14ac:dyDescent="0.25">
      <c r="A278" s="227"/>
      <c r="B278" s="228"/>
      <c r="C278" s="228"/>
      <c r="D278" s="229"/>
      <c r="E278" s="230"/>
      <c r="F278" s="231"/>
      <c r="G278" s="232"/>
      <c r="I278" s="14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s="10" customFormat="1" ht="15.75" customHeight="1" x14ac:dyDescent="0.2">
      <c r="A279" s="364" t="s">
        <v>90</v>
      </c>
      <c r="B279" s="365"/>
      <c r="C279" s="365"/>
      <c r="D279" s="365"/>
      <c r="E279" s="237"/>
      <c r="F279" s="237"/>
      <c r="G279" s="292"/>
      <c r="H279" s="12"/>
      <c r="I279" s="14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  <row r="280" spans="1:22" s="10" customFormat="1" ht="15.75" customHeight="1" x14ac:dyDescent="0.2">
      <c r="A280" s="151" t="s">
        <v>91</v>
      </c>
      <c r="B280" s="129" t="s">
        <v>76</v>
      </c>
      <c r="C280" s="129" t="s">
        <v>48</v>
      </c>
      <c r="D280" s="67" t="s">
        <v>54</v>
      </c>
      <c r="E280" s="138"/>
      <c r="F280" s="100"/>
      <c r="G280" s="293"/>
      <c r="H280" s="12"/>
      <c r="I280" s="14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</row>
    <row r="281" spans="1:22" s="10" customFormat="1" ht="15.75" customHeight="1" x14ac:dyDescent="0.2">
      <c r="A281" s="151" t="s">
        <v>91</v>
      </c>
      <c r="B281" s="129" t="s">
        <v>76</v>
      </c>
      <c r="C281" s="129" t="s">
        <v>48</v>
      </c>
      <c r="D281" s="181" t="s">
        <v>73</v>
      </c>
      <c r="E281" s="100"/>
      <c r="F281" s="100"/>
      <c r="G281" s="293"/>
      <c r="H281" s="12"/>
      <c r="I281" s="14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</row>
    <row r="282" spans="1:22" s="10" customFormat="1" ht="15.75" customHeight="1" x14ac:dyDescent="0.2">
      <c r="A282" s="151" t="s">
        <v>91</v>
      </c>
      <c r="B282" s="129" t="s">
        <v>76</v>
      </c>
      <c r="C282" s="129" t="s">
        <v>48</v>
      </c>
      <c r="D282" s="47" t="s">
        <v>55</v>
      </c>
      <c r="E282" s="100"/>
      <c r="F282" s="100"/>
      <c r="G282" s="293"/>
      <c r="H282" s="12"/>
      <c r="I282" s="14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</row>
    <row r="283" spans="1:22" s="10" customFormat="1" ht="15.75" customHeight="1" x14ac:dyDescent="0.2">
      <c r="A283" s="151" t="s">
        <v>91</v>
      </c>
      <c r="B283" s="129" t="s">
        <v>76</v>
      </c>
      <c r="C283" s="129" t="s">
        <v>48</v>
      </c>
      <c r="D283" s="16" t="s">
        <v>10</v>
      </c>
      <c r="E283" s="100"/>
      <c r="F283" s="101"/>
      <c r="G283" s="294"/>
      <c r="H283" s="12"/>
      <c r="I283" s="14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</row>
    <row r="284" spans="1:22" s="10" customFormat="1" ht="15.75" customHeight="1" x14ac:dyDescent="0.2">
      <c r="A284" s="151" t="s">
        <v>91</v>
      </c>
      <c r="B284" s="129" t="s">
        <v>76</v>
      </c>
      <c r="C284" s="129" t="s">
        <v>48</v>
      </c>
      <c r="D284" s="16" t="s">
        <v>11</v>
      </c>
      <c r="E284" s="100"/>
      <c r="F284" s="101"/>
      <c r="G284" s="294"/>
      <c r="H284" s="12"/>
      <c r="I284" s="14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:22" s="10" customFormat="1" ht="15.75" customHeight="1" x14ac:dyDescent="0.2">
      <c r="A285" s="151" t="s">
        <v>91</v>
      </c>
      <c r="B285" s="129" t="s">
        <v>76</v>
      </c>
      <c r="C285" s="129" t="s">
        <v>48</v>
      </c>
      <c r="D285" s="16" t="s">
        <v>28</v>
      </c>
      <c r="E285" s="100"/>
      <c r="F285" s="100"/>
      <c r="G285" s="293"/>
      <c r="H285" s="12"/>
      <c r="I285" s="14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</row>
    <row r="286" spans="1:22" s="10" customFormat="1" ht="15.75" customHeight="1" x14ac:dyDescent="0.2">
      <c r="A286" s="151" t="s">
        <v>91</v>
      </c>
      <c r="B286" s="129" t="s">
        <v>76</v>
      </c>
      <c r="C286" s="129" t="s">
        <v>48</v>
      </c>
      <c r="D286" s="47" t="s">
        <v>58</v>
      </c>
      <c r="E286" s="100"/>
      <c r="F286" s="101"/>
      <c r="G286" s="294"/>
      <c r="H286" s="12"/>
      <c r="I286" s="14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</row>
    <row r="287" spans="1:22" s="10" customFormat="1" ht="15.75" customHeight="1" x14ac:dyDescent="0.2">
      <c r="A287" s="151" t="s">
        <v>91</v>
      </c>
      <c r="B287" s="129" t="s">
        <v>76</v>
      </c>
      <c r="C287" s="129" t="s">
        <v>48</v>
      </c>
      <c r="D287" s="16" t="s">
        <v>32</v>
      </c>
      <c r="E287" s="100"/>
      <c r="F287" s="25"/>
      <c r="G287" s="295"/>
      <c r="H287" s="12"/>
      <c r="I287" s="14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</row>
    <row r="288" spans="1:22" s="10" customFormat="1" ht="15.75" customHeight="1" x14ac:dyDescent="0.2">
      <c r="A288" s="151" t="s">
        <v>91</v>
      </c>
      <c r="B288" s="129" t="s">
        <v>76</v>
      </c>
      <c r="C288" s="129" t="s">
        <v>48</v>
      </c>
      <c r="D288" s="16" t="s">
        <v>33</v>
      </c>
      <c r="E288" s="100"/>
      <c r="F288" s="100"/>
      <c r="G288" s="293"/>
      <c r="H288" s="12"/>
      <c r="I288" s="14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</row>
    <row r="289" spans="1:22" s="10" customFormat="1" ht="15.75" customHeight="1" x14ac:dyDescent="0.2">
      <c r="A289" s="151" t="s">
        <v>91</v>
      </c>
      <c r="B289" s="129" t="s">
        <v>76</v>
      </c>
      <c r="C289" s="129" t="s">
        <v>48</v>
      </c>
      <c r="D289" s="47" t="s">
        <v>59</v>
      </c>
      <c r="E289" s="289"/>
      <c r="F289" s="100"/>
      <c r="G289" s="293"/>
      <c r="H289" s="12"/>
      <c r="I289" s="14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</row>
    <row r="290" spans="1:22" s="10" customFormat="1" ht="15.75" customHeight="1" thickBot="1" x14ac:dyDescent="0.25">
      <c r="A290" s="151" t="s">
        <v>91</v>
      </c>
      <c r="B290" s="259" t="s">
        <v>76</v>
      </c>
      <c r="C290" s="259" t="s">
        <v>48</v>
      </c>
      <c r="D290" s="134" t="s">
        <v>74</v>
      </c>
      <c r="E290" s="102"/>
      <c r="F290" s="140"/>
      <c r="G290" s="296"/>
      <c r="H290" s="12"/>
      <c r="I290" s="14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</row>
    <row r="291" spans="1:22" s="10" customFormat="1" ht="4.5" customHeight="1" thickBot="1" x14ac:dyDescent="0.25">
      <c r="A291" s="233"/>
      <c r="B291" s="38"/>
      <c r="C291" s="38"/>
      <c r="D291" s="234"/>
      <c r="E291" s="232"/>
      <c r="F291" s="231"/>
      <c r="G291" s="232"/>
      <c r="H291" s="12"/>
      <c r="I291" s="14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</row>
    <row r="292" spans="1:22" s="10" customFormat="1" ht="17.25" customHeight="1" x14ac:dyDescent="0.2">
      <c r="A292" s="141" t="s">
        <v>92</v>
      </c>
      <c r="B292" s="114" t="s">
        <v>76</v>
      </c>
      <c r="C292" s="114" t="s">
        <v>48</v>
      </c>
      <c r="D292" s="291" t="s">
        <v>54</v>
      </c>
      <c r="E292" s="137"/>
      <c r="F292" s="237"/>
      <c r="G292" s="237"/>
      <c r="H292" s="12"/>
      <c r="I292" s="14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</row>
    <row r="293" spans="1:22" s="10" customFormat="1" ht="15.75" customHeight="1" x14ac:dyDescent="0.2">
      <c r="A293" s="141" t="s">
        <v>92</v>
      </c>
      <c r="B293" s="114" t="s">
        <v>76</v>
      </c>
      <c r="C293" s="114" t="s">
        <v>48</v>
      </c>
      <c r="D293" s="257" t="s">
        <v>73</v>
      </c>
      <c r="E293" s="76"/>
      <c r="F293" s="100"/>
      <c r="G293" s="100"/>
      <c r="H293" s="12"/>
      <c r="I293" s="14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</row>
    <row r="294" spans="1:22" s="10" customFormat="1" ht="15.75" customHeight="1" x14ac:dyDescent="0.2">
      <c r="A294" s="141" t="s">
        <v>92</v>
      </c>
      <c r="B294" s="114" t="s">
        <v>76</v>
      </c>
      <c r="C294" s="114" t="s">
        <v>48</v>
      </c>
      <c r="D294" s="63" t="s">
        <v>55</v>
      </c>
      <c r="E294" s="76"/>
      <c r="F294" s="100"/>
      <c r="G294" s="100"/>
      <c r="H294" s="12"/>
      <c r="I294" s="14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:22" s="10" customFormat="1" ht="15.75" customHeight="1" x14ac:dyDescent="0.2">
      <c r="A295" s="141" t="s">
        <v>92</v>
      </c>
      <c r="B295" s="114" t="s">
        <v>76</v>
      </c>
      <c r="C295" s="114" t="s">
        <v>48</v>
      </c>
      <c r="D295" s="58" t="s">
        <v>10</v>
      </c>
      <c r="E295" s="76"/>
      <c r="F295" s="101"/>
      <c r="G295" s="101"/>
      <c r="H295" s="12"/>
      <c r="I295" s="14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</row>
    <row r="296" spans="1:22" s="10" customFormat="1" ht="15.75" customHeight="1" x14ac:dyDescent="0.2">
      <c r="A296" s="141" t="s">
        <v>92</v>
      </c>
      <c r="B296" s="114" t="s">
        <v>76</v>
      </c>
      <c r="C296" s="114" t="s">
        <v>48</v>
      </c>
      <c r="D296" s="58" t="s">
        <v>11</v>
      </c>
      <c r="E296" s="76"/>
      <c r="F296" s="101"/>
      <c r="G296" s="101"/>
      <c r="H296" s="12"/>
      <c r="I296" s="14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</row>
    <row r="297" spans="1:22" s="10" customFormat="1" ht="15.75" customHeight="1" x14ac:dyDescent="0.2">
      <c r="A297" s="141" t="s">
        <v>92</v>
      </c>
      <c r="B297" s="114" t="s">
        <v>76</v>
      </c>
      <c r="C297" s="114" t="s">
        <v>48</v>
      </c>
      <c r="D297" s="58" t="s">
        <v>28</v>
      </c>
      <c r="E297" s="76"/>
      <c r="F297" s="100"/>
      <c r="G297" s="100"/>
      <c r="H297" s="12"/>
      <c r="I297" s="14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</row>
    <row r="298" spans="1:22" s="10" customFormat="1" ht="15.75" customHeight="1" x14ac:dyDescent="0.2">
      <c r="A298" s="141" t="s">
        <v>92</v>
      </c>
      <c r="B298" s="114" t="s">
        <v>76</v>
      </c>
      <c r="C298" s="114" t="s">
        <v>48</v>
      </c>
      <c r="D298" s="63" t="s">
        <v>58</v>
      </c>
      <c r="E298" s="76"/>
      <c r="F298" s="101"/>
      <c r="G298" s="101"/>
      <c r="H298" s="12"/>
      <c r="I298" s="14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:22" s="10" customFormat="1" ht="15.75" customHeight="1" x14ac:dyDescent="0.2">
      <c r="A299" s="141" t="s">
        <v>92</v>
      </c>
      <c r="B299" s="114" t="s">
        <v>76</v>
      </c>
      <c r="C299" s="114" t="s">
        <v>48</v>
      </c>
      <c r="D299" s="58" t="s">
        <v>32</v>
      </c>
      <c r="E299" s="76"/>
      <c r="F299" s="25"/>
      <c r="G299" s="25"/>
      <c r="H299" s="12"/>
      <c r="I299" s="14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:22" s="10" customFormat="1" ht="15.75" customHeight="1" x14ac:dyDescent="0.2">
      <c r="A300" s="141" t="s">
        <v>92</v>
      </c>
      <c r="B300" s="114" t="s">
        <v>76</v>
      </c>
      <c r="C300" s="114" t="s">
        <v>48</v>
      </c>
      <c r="D300" s="58" t="s">
        <v>33</v>
      </c>
      <c r="E300" s="76"/>
      <c r="F300" s="100"/>
      <c r="G300" s="100"/>
      <c r="H300" s="12"/>
      <c r="I300" s="14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:22" s="10" customFormat="1" ht="15.75" customHeight="1" x14ac:dyDescent="0.2">
      <c r="A301" s="141" t="s">
        <v>92</v>
      </c>
      <c r="B301" s="114" t="s">
        <v>76</v>
      </c>
      <c r="C301" s="114" t="s">
        <v>48</v>
      </c>
      <c r="D301" s="63" t="s">
        <v>59</v>
      </c>
      <c r="E301" s="290"/>
      <c r="F301" s="100"/>
      <c r="G301" s="100"/>
      <c r="H301" s="12"/>
      <c r="I301" s="14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</row>
    <row r="302" spans="1:22" s="10" customFormat="1" ht="15.75" customHeight="1" thickBot="1" x14ac:dyDescent="0.25">
      <c r="A302" s="141" t="s">
        <v>92</v>
      </c>
      <c r="B302" s="143" t="s">
        <v>76</v>
      </c>
      <c r="C302" s="143" t="s">
        <v>48</v>
      </c>
      <c r="D302" s="136" t="s">
        <v>74</v>
      </c>
      <c r="E302" s="78"/>
      <c r="F302" s="140"/>
      <c r="G302" s="140"/>
      <c r="H302" s="12"/>
      <c r="I302" s="14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</row>
    <row r="303" spans="1:22" ht="3.75" customHeight="1" thickBot="1" x14ac:dyDescent="0.25">
      <c r="A303" s="233"/>
      <c r="B303" s="38"/>
      <c r="C303" s="38"/>
      <c r="D303" s="234"/>
      <c r="E303" s="232"/>
      <c r="F303" s="231"/>
      <c r="G303" s="232"/>
      <c r="I303" s="14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19.5" customHeight="1" x14ac:dyDescent="0.2">
      <c r="A304" s="235" t="s">
        <v>84</v>
      </c>
      <c r="B304" s="3"/>
      <c r="C304" s="3"/>
      <c r="D304" s="236"/>
      <c r="E304" s="237"/>
      <c r="F304" s="238"/>
      <c r="G304" s="237"/>
      <c r="I304" s="14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15.75" customHeight="1" x14ac:dyDescent="0.2">
      <c r="A305" s="239" t="s">
        <v>85</v>
      </c>
      <c r="B305" s="239" t="s">
        <v>83</v>
      </c>
      <c r="C305" s="239" t="s">
        <v>86</v>
      </c>
      <c r="D305" s="245" t="s">
        <v>54</v>
      </c>
      <c r="E305" s="247"/>
      <c r="F305" s="209"/>
      <c r="G305" s="138"/>
      <c r="I305" s="14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14.25" customHeight="1" x14ac:dyDescent="0.2">
      <c r="A306" s="239" t="s">
        <v>85</v>
      </c>
      <c r="B306" s="239" t="s">
        <v>83</v>
      </c>
      <c r="C306" s="239" t="s">
        <v>86</v>
      </c>
      <c r="D306" s="246" t="s">
        <v>73</v>
      </c>
      <c r="E306" s="247"/>
      <c r="F306" s="209"/>
      <c r="G306" s="100"/>
      <c r="I306" s="14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14.25" customHeight="1" x14ac:dyDescent="0.2">
      <c r="A307" s="239" t="s">
        <v>85</v>
      </c>
      <c r="B307" s="239" t="s">
        <v>83</v>
      </c>
      <c r="C307" s="239" t="s">
        <v>86</v>
      </c>
      <c r="D307" s="241" t="s">
        <v>55</v>
      </c>
      <c r="E307" s="247"/>
      <c r="F307" s="209"/>
      <c r="G307" s="100"/>
      <c r="I307" s="14"/>
      <c r="J307" s="14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14.25" customHeight="1" x14ac:dyDescent="0.2">
      <c r="A308" s="239" t="s">
        <v>85</v>
      </c>
      <c r="B308" s="239" t="s">
        <v>83</v>
      </c>
      <c r="C308" s="239" t="s">
        <v>86</v>
      </c>
      <c r="D308" s="240" t="s">
        <v>10</v>
      </c>
      <c r="E308" s="247"/>
      <c r="F308" s="209"/>
      <c r="G308" s="100"/>
      <c r="I308" s="14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14.25" customHeight="1" x14ac:dyDescent="0.2">
      <c r="A309" s="239" t="s">
        <v>85</v>
      </c>
      <c r="B309" s="239" t="s">
        <v>83</v>
      </c>
      <c r="C309" s="239" t="s">
        <v>86</v>
      </c>
      <c r="D309" s="240" t="s">
        <v>11</v>
      </c>
      <c r="E309" s="247"/>
      <c r="F309" s="209"/>
      <c r="G309" s="100"/>
      <c r="I309" s="14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14.25" customHeight="1" x14ac:dyDescent="0.2">
      <c r="A310" s="239" t="s">
        <v>85</v>
      </c>
      <c r="B310" s="239" t="s">
        <v>83</v>
      </c>
      <c r="C310" s="239" t="s">
        <v>86</v>
      </c>
      <c r="D310" s="240" t="s">
        <v>43</v>
      </c>
      <c r="E310" s="248"/>
      <c r="F310" s="209"/>
      <c r="G310" s="100"/>
      <c r="I310" s="14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14.25" customHeight="1" x14ac:dyDescent="0.2">
      <c r="A311" s="239" t="s">
        <v>85</v>
      </c>
      <c r="B311" s="239" t="s">
        <v>83</v>
      </c>
      <c r="C311" s="239" t="s">
        <v>86</v>
      </c>
      <c r="D311" s="240" t="s">
        <v>17</v>
      </c>
      <c r="E311" s="248"/>
      <c r="F311" s="209"/>
      <c r="G311" s="100"/>
      <c r="I311" s="14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14.25" customHeight="1" x14ac:dyDescent="0.2">
      <c r="A312" s="239" t="s">
        <v>85</v>
      </c>
      <c r="B312" s="239" t="s">
        <v>83</v>
      </c>
      <c r="C312" s="239" t="s">
        <v>86</v>
      </c>
      <c r="D312" s="241" t="s">
        <v>58</v>
      </c>
      <c r="E312" s="247"/>
      <c r="F312" s="209"/>
      <c r="G312" s="100"/>
      <c r="I312" s="14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14.25" customHeight="1" x14ac:dyDescent="0.2">
      <c r="A313" s="239" t="s">
        <v>85</v>
      </c>
      <c r="B313" s="239" t="s">
        <v>83</v>
      </c>
      <c r="C313" s="239" t="s">
        <v>86</v>
      </c>
      <c r="D313" s="240" t="s">
        <v>32</v>
      </c>
      <c r="E313" s="248"/>
      <c r="F313" s="209"/>
      <c r="G313" s="100"/>
      <c r="I313" s="14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14.25" customHeight="1" x14ac:dyDescent="0.2">
      <c r="A314" s="239" t="s">
        <v>85</v>
      </c>
      <c r="B314" s="239" t="s">
        <v>83</v>
      </c>
      <c r="C314" s="239" t="s">
        <v>86</v>
      </c>
      <c r="D314" s="240" t="s">
        <v>33</v>
      </c>
      <c r="E314" s="248"/>
      <c r="F314" s="209"/>
      <c r="G314" s="100"/>
      <c r="I314" s="14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14.25" customHeight="1" x14ac:dyDescent="0.2">
      <c r="A315" s="239" t="s">
        <v>85</v>
      </c>
      <c r="B315" s="239" t="s">
        <v>83</v>
      </c>
      <c r="C315" s="239" t="s">
        <v>86</v>
      </c>
      <c r="D315" s="241" t="s">
        <v>59</v>
      </c>
      <c r="E315" s="247"/>
      <c r="F315" s="209"/>
      <c r="G315" s="100"/>
      <c r="I315" s="14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14.25" customHeight="1" thickBot="1" x14ac:dyDescent="0.25">
      <c r="A316" s="242" t="s">
        <v>85</v>
      </c>
      <c r="B316" s="243" t="s">
        <v>83</v>
      </c>
      <c r="C316" s="239" t="s">
        <v>86</v>
      </c>
      <c r="D316" s="244" t="s">
        <v>74</v>
      </c>
      <c r="E316" s="249">
        <v>207259</v>
      </c>
      <c r="F316" s="210"/>
      <c r="G316" s="102"/>
      <c r="H316" s="35"/>
      <c r="I316" s="14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5.25" customHeight="1" thickBot="1" x14ac:dyDescent="0.25">
      <c r="A317" s="233"/>
      <c r="B317" s="38"/>
      <c r="C317" s="38"/>
      <c r="D317" s="234"/>
      <c r="E317" s="232"/>
      <c r="F317" s="231"/>
      <c r="G317" s="232"/>
      <c r="I317" s="14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18.75" customHeight="1" thickBot="1" x14ac:dyDescent="0.25">
      <c r="A318" s="235" t="s">
        <v>94</v>
      </c>
      <c r="B318" s="38"/>
      <c r="C318" s="38"/>
      <c r="D318" s="234"/>
      <c r="E318" s="232"/>
      <c r="F318" s="231"/>
      <c r="G318" s="232"/>
      <c r="I318" s="14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16.5" customHeight="1" x14ac:dyDescent="0.2">
      <c r="A319" s="104" t="s">
        <v>95</v>
      </c>
      <c r="B319" s="103" t="s">
        <v>83</v>
      </c>
      <c r="C319" s="129" t="s">
        <v>68</v>
      </c>
      <c r="D319" s="120" t="s">
        <v>74</v>
      </c>
      <c r="E319" s="237">
        <v>225000</v>
      </c>
      <c r="F319" s="238"/>
      <c r="G319" s="237"/>
      <c r="I319" s="14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16.5" customHeight="1" thickBot="1" x14ac:dyDescent="0.25">
      <c r="A320" s="91" t="s">
        <v>96</v>
      </c>
      <c r="B320" s="88" t="s">
        <v>83</v>
      </c>
      <c r="C320" s="87" t="s">
        <v>68</v>
      </c>
      <c r="D320" s="136" t="s">
        <v>74</v>
      </c>
      <c r="E320" s="193">
        <v>1275000</v>
      </c>
      <c r="F320" s="210"/>
      <c r="G320" s="140"/>
      <c r="I320" s="14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3.75" customHeight="1" thickBot="1" x14ac:dyDescent="0.25">
      <c r="A321" s="37"/>
      <c r="B321" s="38"/>
      <c r="C321" s="38"/>
      <c r="D321" s="39"/>
      <c r="E321" s="40"/>
      <c r="F321" s="52"/>
      <c r="G321" s="40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20.25" customHeight="1" thickBot="1" x14ac:dyDescent="0.25">
      <c r="A322" s="367" t="s">
        <v>45</v>
      </c>
      <c r="B322" s="368"/>
      <c r="C322" s="368"/>
      <c r="D322" s="368"/>
      <c r="E322" s="31">
        <f>SUM(E2:E321)</f>
        <v>1128320304</v>
      </c>
      <c r="F322" s="218">
        <f>SUM(F2:F321)</f>
        <v>1067760302</v>
      </c>
      <c r="G322" s="31">
        <f>SUM(G2:G321)</f>
        <v>1053963254</v>
      </c>
      <c r="H322" s="112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20.25" customHeight="1" thickBot="1" x14ac:dyDescent="0.25">
      <c r="A323" s="369" t="s">
        <v>52</v>
      </c>
      <c r="B323" s="370"/>
      <c r="C323" s="370"/>
      <c r="D323" s="370"/>
      <c r="E323" s="30">
        <v>33160000</v>
      </c>
      <c r="F323" s="219">
        <v>34850000</v>
      </c>
      <c r="G323" s="30">
        <v>29160000</v>
      </c>
      <c r="H323" s="109"/>
      <c r="I323" s="14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25.5" customHeight="1" thickBot="1" x14ac:dyDescent="0.3">
      <c r="A324" s="371" t="s">
        <v>46</v>
      </c>
      <c r="B324" s="372"/>
      <c r="C324" s="372"/>
      <c r="D324" s="372"/>
      <c r="E324" s="32">
        <f>SUM(E322:E323)</f>
        <v>1161480304</v>
      </c>
      <c r="F324" s="220">
        <f>SUM(F322:F323)</f>
        <v>1102610302</v>
      </c>
      <c r="G324" s="32">
        <f>SUM(G322:G323)</f>
        <v>1083123254</v>
      </c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5.25" customHeight="1" x14ac:dyDescent="0.2">
      <c r="A325" s="10"/>
      <c r="B325" s="10"/>
      <c r="C325" s="10"/>
      <c r="D325" s="10"/>
      <c r="E325" s="45"/>
      <c r="F325" s="45"/>
      <c r="G325" s="45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5.25" customHeight="1" x14ac:dyDescent="0.2">
      <c r="C326" s="10"/>
      <c r="D326" s="10"/>
      <c r="E326" s="44"/>
      <c r="F326" s="44"/>
      <c r="G326" s="44"/>
      <c r="J326" s="36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">
      <c r="A327" s="366">
        <v>42940</v>
      </c>
      <c r="B327" s="366"/>
      <c r="C327" s="10"/>
      <c r="D327" s="255" t="s">
        <v>87</v>
      </c>
      <c r="E327" s="44">
        <v>1161480304</v>
      </c>
      <c r="F327" s="44">
        <v>1102610302</v>
      </c>
      <c r="G327" s="44">
        <v>1083123254</v>
      </c>
      <c r="H327" s="279"/>
      <c r="I327" s="279"/>
      <c r="J327" s="279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">
      <c r="E328" s="9"/>
      <c r="F328" s="9"/>
      <c r="G328" s="9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">
      <c r="D329" s="256"/>
      <c r="E329" s="41">
        <f>E327-E324</f>
        <v>0</v>
      </c>
      <c r="F329" s="41">
        <f>F327-F324</f>
        <v>0</v>
      </c>
      <c r="G329" s="41">
        <f>G327-G324</f>
        <v>0</v>
      </c>
      <c r="H329" s="279"/>
      <c r="I329" s="279"/>
      <c r="J329" s="279"/>
      <c r="K329" s="109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">
      <c r="E330" s="9"/>
      <c r="F330" s="9"/>
      <c r="G330" s="9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">
      <c r="E331" s="9"/>
      <c r="F331" s="9"/>
      <c r="G331" s="9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">
      <c r="E332" s="9"/>
      <c r="F332" s="9"/>
      <c r="G332" s="9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">
      <c r="E333" s="9"/>
      <c r="F333" s="9"/>
      <c r="G333" s="9"/>
      <c r="H333" s="279"/>
      <c r="I333" s="279"/>
      <c r="J333" s="279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">
      <c r="E334" s="9"/>
      <c r="F334" s="9"/>
      <c r="G334" s="9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">
      <c r="E335" s="9"/>
      <c r="F335" s="9"/>
      <c r="G335" s="9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">
      <c r="E336" s="9"/>
      <c r="F336" s="9"/>
      <c r="G336" s="9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5:22" x14ac:dyDescent="0.2">
      <c r="E337" s="9"/>
      <c r="F337" s="9"/>
      <c r="H337" s="279"/>
      <c r="I337" s="279"/>
      <c r="J337" s="279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5:22" x14ac:dyDescent="0.2">
      <c r="F338" s="9"/>
      <c r="G338" s="9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5:22" x14ac:dyDescent="0.2">
      <c r="F339" s="9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5:22" x14ac:dyDescent="0.2">
      <c r="F340" s="9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5:22" x14ac:dyDescent="0.2"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5:22" x14ac:dyDescent="0.2">
      <c r="H342" s="279"/>
      <c r="I342" s="279"/>
      <c r="J342" s="279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5:22" x14ac:dyDescent="0.2"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5:22" x14ac:dyDescent="0.2"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5:22" x14ac:dyDescent="0.2"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5:22" x14ac:dyDescent="0.2"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5:22" x14ac:dyDescent="0.2"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5:22" x14ac:dyDescent="0.2"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5:22" x14ac:dyDescent="0.2"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5:22" x14ac:dyDescent="0.2"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5:22" x14ac:dyDescent="0.2"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5:22" x14ac:dyDescent="0.2"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4:22" x14ac:dyDescent="0.2"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4:22" x14ac:dyDescent="0.2"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4:22" x14ac:dyDescent="0.2"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4:22" x14ac:dyDescent="0.2"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4:22" x14ac:dyDescent="0.2"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4:22" x14ac:dyDescent="0.2"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4:22" x14ac:dyDescent="0.2"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4:22" x14ac:dyDescent="0.2"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4:22" x14ac:dyDescent="0.2"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4:22" x14ac:dyDescent="0.2"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4:22" x14ac:dyDescent="0.2"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4:22" x14ac:dyDescent="0.2"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4:22" x14ac:dyDescent="0.2"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4:22" x14ac:dyDescent="0.2"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4:22" x14ac:dyDescent="0.2"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4:22" x14ac:dyDescent="0.2"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4:22" x14ac:dyDescent="0.2"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4:22" x14ac:dyDescent="0.2"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4:22" x14ac:dyDescent="0.2"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4:22" x14ac:dyDescent="0.2"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4:22" x14ac:dyDescent="0.2"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4:22" x14ac:dyDescent="0.2"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4:22" x14ac:dyDescent="0.2"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4:22" x14ac:dyDescent="0.2"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4:22" x14ac:dyDescent="0.2"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4:22" x14ac:dyDescent="0.2"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4:22" x14ac:dyDescent="0.2"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4:22" x14ac:dyDescent="0.2"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4:22" x14ac:dyDescent="0.2"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4:22" x14ac:dyDescent="0.2"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4:22" x14ac:dyDescent="0.2"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4:22" x14ac:dyDescent="0.2"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4:22" x14ac:dyDescent="0.2"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4:22" x14ac:dyDescent="0.2"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4:22" x14ac:dyDescent="0.2"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4:22" x14ac:dyDescent="0.2"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4:22" x14ac:dyDescent="0.2"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4:22" x14ac:dyDescent="0.2"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4:22" x14ac:dyDescent="0.2"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4:22" x14ac:dyDescent="0.2"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4:22" x14ac:dyDescent="0.2"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4:22" x14ac:dyDescent="0.2"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4:22" x14ac:dyDescent="0.2"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4:22" x14ac:dyDescent="0.2"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4:22" x14ac:dyDescent="0.2"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4:22" x14ac:dyDescent="0.2"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4:22" x14ac:dyDescent="0.2"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4:22" x14ac:dyDescent="0.2"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4:22" x14ac:dyDescent="0.2"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4:22" x14ac:dyDescent="0.2"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4:22" x14ac:dyDescent="0.2"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4:22" x14ac:dyDescent="0.2"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4:22" x14ac:dyDescent="0.2"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4:22" x14ac:dyDescent="0.2"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4:22" x14ac:dyDescent="0.2"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4:22" x14ac:dyDescent="0.2"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4:22" x14ac:dyDescent="0.2"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4:22" x14ac:dyDescent="0.2"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4:22" x14ac:dyDescent="0.2"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4:22" x14ac:dyDescent="0.2"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4:22" x14ac:dyDescent="0.2"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4:22" x14ac:dyDescent="0.2"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4:22" x14ac:dyDescent="0.2"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4:22" x14ac:dyDescent="0.2"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4:22" x14ac:dyDescent="0.2"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4:22" x14ac:dyDescent="0.2"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4:22" x14ac:dyDescent="0.2"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4:22" x14ac:dyDescent="0.2"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4:22" x14ac:dyDescent="0.2"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4:22" x14ac:dyDescent="0.2"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4:22" x14ac:dyDescent="0.2"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4:22" x14ac:dyDescent="0.2"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4:22" x14ac:dyDescent="0.2"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4:22" x14ac:dyDescent="0.2"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4:22" x14ac:dyDescent="0.2"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4:22" x14ac:dyDescent="0.2"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4:22" x14ac:dyDescent="0.2"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4:22" x14ac:dyDescent="0.2"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4:22" x14ac:dyDescent="0.2"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4:22" x14ac:dyDescent="0.2"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4:22" x14ac:dyDescent="0.2"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4:22" x14ac:dyDescent="0.2"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4:22" x14ac:dyDescent="0.2"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4:22" x14ac:dyDescent="0.2"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4:22" x14ac:dyDescent="0.2"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4:22" x14ac:dyDescent="0.2"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4:22" x14ac:dyDescent="0.2"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4:22" x14ac:dyDescent="0.2"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4:22" x14ac:dyDescent="0.2"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4:22" x14ac:dyDescent="0.2"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4:22" x14ac:dyDescent="0.2"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4:22" x14ac:dyDescent="0.2"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4:22" x14ac:dyDescent="0.2"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4:22" x14ac:dyDescent="0.2"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4:22" x14ac:dyDescent="0.2"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4:22" x14ac:dyDescent="0.2"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4:22" x14ac:dyDescent="0.2"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4:22" x14ac:dyDescent="0.2"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4:22" x14ac:dyDescent="0.2"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4:22" x14ac:dyDescent="0.2"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4:22" x14ac:dyDescent="0.2"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4:22" x14ac:dyDescent="0.2"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4:22" x14ac:dyDescent="0.2"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4:22" x14ac:dyDescent="0.2"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4:22" x14ac:dyDescent="0.2"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4:22" x14ac:dyDescent="0.2"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4:22" x14ac:dyDescent="0.2"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4:22" x14ac:dyDescent="0.2"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4:22" x14ac:dyDescent="0.2"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4:22" x14ac:dyDescent="0.2"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4:22" x14ac:dyDescent="0.2"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4:22" x14ac:dyDescent="0.2"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4:22" x14ac:dyDescent="0.2"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4:22" x14ac:dyDescent="0.2"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4:22" x14ac:dyDescent="0.2"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4:22" x14ac:dyDescent="0.2"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4:22" x14ac:dyDescent="0.2"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4:22" x14ac:dyDescent="0.2"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4:22" x14ac:dyDescent="0.2"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4:22" x14ac:dyDescent="0.2"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4:22" x14ac:dyDescent="0.2"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4:22" x14ac:dyDescent="0.2"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4:22" x14ac:dyDescent="0.2"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4:22" x14ac:dyDescent="0.2"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4:22" x14ac:dyDescent="0.2"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4:22" x14ac:dyDescent="0.2"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4:22" x14ac:dyDescent="0.2"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4:22" x14ac:dyDescent="0.2"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4:22" x14ac:dyDescent="0.2"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4:22" x14ac:dyDescent="0.2"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4:22" x14ac:dyDescent="0.2"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4:22" x14ac:dyDescent="0.2"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4:22" x14ac:dyDescent="0.2"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4:22" x14ac:dyDescent="0.2"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4:22" x14ac:dyDescent="0.2"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4:22" x14ac:dyDescent="0.2"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4:22" x14ac:dyDescent="0.2"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4:22" x14ac:dyDescent="0.2"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4:22" x14ac:dyDescent="0.2"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4:22" x14ac:dyDescent="0.2"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4:22" x14ac:dyDescent="0.2"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4:22" x14ac:dyDescent="0.2"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4:22" x14ac:dyDescent="0.2"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4:22" x14ac:dyDescent="0.2"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4:22" x14ac:dyDescent="0.2"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4:22" x14ac:dyDescent="0.2"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4:22" x14ac:dyDescent="0.2"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4:22" x14ac:dyDescent="0.2"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4:22" x14ac:dyDescent="0.2"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4:22" x14ac:dyDescent="0.2">
      <c r="N502" s="11"/>
      <c r="O502" s="11"/>
      <c r="P502" s="11"/>
      <c r="Q502" s="11"/>
      <c r="R502" s="11"/>
      <c r="S502" s="11"/>
      <c r="T502" s="11"/>
      <c r="U502" s="11"/>
      <c r="V502" s="11"/>
    </row>
  </sheetData>
  <sheetProtection formatCells="0" formatColumns="0" formatRows="0" sort="0" autoFilter="0" pivotTables="0"/>
  <autoFilter ref="A1:E324"/>
  <mergeCells count="12">
    <mergeCell ref="H47:K47"/>
    <mergeCell ref="A115:D115"/>
    <mergeCell ref="A153:D153"/>
    <mergeCell ref="A149:D149"/>
    <mergeCell ref="A327:B327"/>
    <mergeCell ref="A279:D279"/>
    <mergeCell ref="A185:D185"/>
    <mergeCell ref="A215:D215"/>
    <mergeCell ref="A251:D251"/>
    <mergeCell ref="A322:D322"/>
    <mergeCell ref="A323:D323"/>
    <mergeCell ref="A324:D324"/>
  </mergeCells>
  <printOptions horizontalCentered="1"/>
  <pageMargins left="7.874015748031496E-2" right="7.874015748031496E-2" top="0.43307086614173229" bottom="0.70866141732283472" header="0.51181102362204722" footer="0.51181102362204722"/>
  <pageSetup paperSize="8" scale="8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4"/>
  <sheetViews>
    <sheetView tabSelected="1" zoomScaleNormal="100" workbookViewId="0">
      <pane ySplit="4" topLeftCell="A5" activePane="bottomLeft" state="frozen"/>
      <selection pane="bottomLeft" activeCell="A97" sqref="A97"/>
    </sheetView>
  </sheetViews>
  <sheetFormatPr defaultColWidth="22.85546875" defaultRowHeight="12.75" x14ac:dyDescent="0.2"/>
  <cols>
    <col min="1" max="1" width="84.140625" customWidth="1"/>
    <col min="2" max="3" width="17.42578125" customWidth="1"/>
    <col min="4" max="4" width="16.85546875" customWidth="1"/>
    <col min="5" max="5" width="12.5703125" style="12" customWidth="1"/>
    <col min="6" max="6" width="13.7109375" style="112" customWidth="1"/>
    <col min="7" max="8" width="12.85546875" style="112" customWidth="1"/>
    <col min="9" max="9" width="11" style="12" customWidth="1"/>
    <col min="10" max="12" width="11" customWidth="1"/>
  </cols>
  <sheetData>
    <row r="1" spans="1:9" ht="26.25" customHeight="1" x14ac:dyDescent="0.25">
      <c r="A1" s="358" t="s">
        <v>130</v>
      </c>
    </row>
    <row r="2" spans="1:9" ht="26.25" customHeight="1" x14ac:dyDescent="0.25">
      <c r="A2" s="358"/>
    </row>
    <row r="3" spans="1:9" ht="26.25" customHeight="1" thickBot="1" x14ac:dyDescent="0.25">
      <c r="A3" s="304" t="s">
        <v>111</v>
      </c>
    </row>
    <row r="4" spans="1:9" ht="45" customHeight="1" thickBot="1" x14ac:dyDescent="0.25">
      <c r="A4" s="340" t="s">
        <v>110</v>
      </c>
      <c r="B4" s="341" t="s">
        <v>98</v>
      </c>
      <c r="C4" s="342" t="s">
        <v>124</v>
      </c>
      <c r="D4" s="343" t="s">
        <v>99</v>
      </c>
      <c r="E4" s="344" t="s">
        <v>128</v>
      </c>
      <c r="F4" s="342" t="s">
        <v>129</v>
      </c>
    </row>
    <row r="5" spans="1:9" ht="21" customHeight="1" thickBot="1" x14ac:dyDescent="0.25">
      <c r="A5" s="315" t="s">
        <v>111</v>
      </c>
      <c r="B5" s="345">
        <v>1065986842</v>
      </c>
      <c r="C5" s="346">
        <v>1335615733.3099999</v>
      </c>
      <c r="D5" s="347">
        <v>725177590.59000003</v>
      </c>
      <c r="E5" s="347">
        <f>D5/B5*100</f>
        <v>68.028756267706356</v>
      </c>
      <c r="F5" s="347">
        <f>D5/C5*100</f>
        <v>54.29537646975924</v>
      </c>
    </row>
    <row r="6" spans="1:9" ht="26.25" customHeight="1" x14ac:dyDescent="0.2">
      <c r="A6" s="304"/>
    </row>
    <row r="7" spans="1:9" ht="26.25" customHeight="1" thickBot="1" x14ac:dyDescent="0.25">
      <c r="A7" s="304" t="s">
        <v>117</v>
      </c>
    </row>
    <row r="8" spans="1:9" ht="45" customHeight="1" thickBot="1" x14ac:dyDescent="0.25">
      <c r="A8" s="340" t="s">
        <v>112</v>
      </c>
      <c r="B8" s="341" t="s">
        <v>98</v>
      </c>
      <c r="C8" s="342" t="s">
        <v>125</v>
      </c>
      <c r="D8" s="343" t="s">
        <v>99</v>
      </c>
      <c r="E8" s="344" t="s">
        <v>128</v>
      </c>
      <c r="F8" s="342" t="s">
        <v>129</v>
      </c>
    </row>
    <row r="9" spans="1:9" ht="21" customHeight="1" x14ac:dyDescent="0.2">
      <c r="A9" s="316" t="s">
        <v>113</v>
      </c>
      <c r="B9" s="357">
        <v>1065986842</v>
      </c>
      <c r="C9" s="350">
        <v>1335615733.3099999</v>
      </c>
      <c r="D9" s="351">
        <v>725177590.59000003</v>
      </c>
      <c r="E9" s="351">
        <f>D9/B9*100</f>
        <v>68.028756267706356</v>
      </c>
      <c r="F9" s="351">
        <f>D9/C9*100</f>
        <v>54.29537646975924</v>
      </c>
    </row>
    <row r="10" spans="1:9" ht="10.5" customHeight="1" x14ac:dyDescent="0.2">
      <c r="A10" s="317" t="s">
        <v>114</v>
      </c>
      <c r="B10" s="355"/>
      <c r="C10" s="356"/>
      <c r="D10" s="49"/>
      <c r="E10" s="352"/>
      <c r="F10" s="353"/>
    </row>
    <row r="11" spans="1:9" ht="21" customHeight="1" x14ac:dyDescent="0.2">
      <c r="A11" s="319" t="s">
        <v>115</v>
      </c>
      <c r="B11" s="348">
        <v>657569214</v>
      </c>
      <c r="C11" s="321">
        <v>820208240.95000005</v>
      </c>
      <c r="D11" s="349">
        <v>442919722.19</v>
      </c>
      <c r="E11" s="352">
        <f t="shared" ref="E11:E12" si="0">D11/B11*100</f>
        <v>67.357125723042131</v>
      </c>
      <c r="F11" s="353">
        <f t="shared" ref="F11:F12" si="1">D11/C11*100</f>
        <v>54.000886613500931</v>
      </c>
    </row>
    <row r="12" spans="1:9" ht="21" customHeight="1" thickBot="1" x14ac:dyDescent="0.25">
      <c r="A12" s="318" t="s">
        <v>116</v>
      </c>
      <c r="B12" s="345">
        <v>408417628</v>
      </c>
      <c r="C12" s="346">
        <v>515407492.36000001</v>
      </c>
      <c r="D12" s="347">
        <v>282257868.39999998</v>
      </c>
      <c r="E12" s="347">
        <f t="shared" si="0"/>
        <v>69.110109125848012</v>
      </c>
      <c r="F12" s="347">
        <f t="shared" si="1"/>
        <v>54.764021203411126</v>
      </c>
    </row>
    <row r="13" spans="1:9" ht="26.25" customHeight="1" x14ac:dyDescent="0.2">
      <c r="A13" s="304"/>
    </row>
    <row r="14" spans="1:9" ht="26.25" customHeight="1" thickBot="1" x14ac:dyDescent="0.25">
      <c r="A14" s="304" t="s">
        <v>118</v>
      </c>
    </row>
    <row r="15" spans="1:9" ht="45" customHeight="1" thickBot="1" x14ac:dyDescent="0.25">
      <c r="A15" s="340" t="s">
        <v>3</v>
      </c>
      <c r="B15" s="341" t="s">
        <v>98</v>
      </c>
      <c r="C15" s="342" t="s">
        <v>126</v>
      </c>
      <c r="D15" s="343" t="s">
        <v>99</v>
      </c>
      <c r="E15" s="344" t="s">
        <v>128</v>
      </c>
      <c r="F15" s="342" t="s">
        <v>129</v>
      </c>
    </row>
    <row r="16" spans="1:9" ht="16.5" customHeight="1" x14ac:dyDescent="0.2">
      <c r="A16" s="254" t="s">
        <v>100</v>
      </c>
      <c r="B16" s="321">
        <v>169080214</v>
      </c>
      <c r="C16" s="327">
        <v>203903362</v>
      </c>
      <c r="D16" s="321">
        <v>106841133</v>
      </c>
      <c r="E16" s="327">
        <f>D16/B16*100</f>
        <v>63.189613067322</v>
      </c>
      <c r="F16" s="321">
        <f>D16/C16*100</f>
        <v>52.397926131301354</v>
      </c>
      <c r="G16" s="278"/>
      <c r="H16" s="278"/>
      <c r="I16" s="309"/>
    </row>
    <row r="17" spans="1:27" ht="16.5" customHeight="1" x14ac:dyDescent="0.2">
      <c r="A17" s="254" t="s">
        <v>101</v>
      </c>
      <c r="B17" s="321">
        <v>214585180</v>
      </c>
      <c r="C17" s="327">
        <v>222137230</v>
      </c>
      <c r="D17" s="321">
        <v>128581550</v>
      </c>
      <c r="E17" s="327">
        <f t="shared" ref="E17:E80" si="2">D17/B17*100</f>
        <v>59.920983359615057</v>
      </c>
      <c r="F17" s="321">
        <f t="shared" ref="F17:F80" si="3">D17/C17*100</f>
        <v>57.883836041351557</v>
      </c>
      <c r="G17" s="278"/>
      <c r="H17" s="278"/>
      <c r="I17" s="309"/>
    </row>
    <row r="18" spans="1:27" ht="16.5" customHeight="1" x14ac:dyDescent="0.2">
      <c r="A18" s="254" t="s">
        <v>55</v>
      </c>
      <c r="B18" s="321">
        <v>80494865</v>
      </c>
      <c r="C18" s="327">
        <v>85674323</v>
      </c>
      <c r="D18" s="321">
        <v>26911976</v>
      </c>
      <c r="E18" s="327">
        <f t="shared" si="2"/>
        <v>33.433158748697821</v>
      </c>
      <c r="F18" s="321">
        <f t="shared" si="3"/>
        <v>31.411950579405218</v>
      </c>
      <c r="G18" s="278"/>
      <c r="H18" s="278"/>
      <c r="I18" s="309"/>
    </row>
    <row r="19" spans="1:27" ht="16.5" customHeight="1" x14ac:dyDescent="0.2">
      <c r="A19" s="254" t="s">
        <v>6</v>
      </c>
      <c r="B19" s="321">
        <v>8373600</v>
      </c>
      <c r="C19" s="327">
        <v>8373600</v>
      </c>
      <c r="D19" s="321">
        <v>4433925</v>
      </c>
      <c r="E19" s="327">
        <f t="shared" si="2"/>
        <v>52.951239610203494</v>
      </c>
      <c r="F19" s="321">
        <f t="shared" si="3"/>
        <v>52.951239610203494</v>
      </c>
      <c r="G19" s="278"/>
      <c r="H19" s="278"/>
    </row>
    <row r="20" spans="1:27" ht="16.5" customHeight="1" x14ac:dyDescent="0.2">
      <c r="A20" s="254" t="s">
        <v>7</v>
      </c>
      <c r="B20" s="321">
        <v>2200000</v>
      </c>
      <c r="C20" s="327">
        <v>2700000</v>
      </c>
      <c r="D20" s="321">
        <v>2245765</v>
      </c>
      <c r="E20" s="327">
        <f t="shared" si="2"/>
        <v>102.08022727272727</v>
      </c>
      <c r="F20" s="321">
        <f t="shared" si="3"/>
        <v>83.176481481481474</v>
      </c>
      <c r="G20" s="278"/>
      <c r="H20" s="278"/>
    </row>
    <row r="21" spans="1:27" ht="16.5" customHeight="1" x14ac:dyDescent="0.2">
      <c r="A21" s="337" t="s">
        <v>75</v>
      </c>
      <c r="B21" s="321">
        <v>2000000</v>
      </c>
      <c r="C21" s="327">
        <v>2000000</v>
      </c>
      <c r="D21" s="321">
        <v>788760</v>
      </c>
      <c r="E21" s="327">
        <f t="shared" si="2"/>
        <v>39.438000000000002</v>
      </c>
      <c r="F21" s="321">
        <f t="shared" si="3"/>
        <v>39.438000000000002</v>
      </c>
      <c r="G21" s="278"/>
      <c r="H21" s="278"/>
    </row>
    <row r="22" spans="1:27" ht="16.5" customHeight="1" x14ac:dyDescent="0.2">
      <c r="A22" s="254" t="s">
        <v>8</v>
      </c>
      <c r="B22" s="321">
        <v>1000000</v>
      </c>
      <c r="C22" s="327">
        <v>1000000</v>
      </c>
      <c r="D22" s="321">
        <v>0</v>
      </c>
      <c r="E22" s="327">
        <f t="shared" si="2"/>
        <v>0</v>
      </c>
      <c r="F22" s="321">
        <f t="shared" si="3"/>
        <v>0</v>
      </c>
      <c r="G22" s="278"/>
      <c r="H22" s="278"/>
    </row>
    <row r="23" spans="1:27" ht="16.5" customHeight="1" x14ac:dyDescent="0.2">
      <c r="A23" s="254" t="s">
        <v>121</v>
      </c>
      <c r="B23" s="321">
        <v>50000</v>
      </c>
      <c r="C23" s="327">
        <v>50000</v>
      </c>
      <c r="D23" s="321">
        <v>0</v>
      </c>
      <c r="E23" s="327">
        <f t="shared" si="2"/>
        <v>0</v>
      </c>
      <c r="F23" s="321">
        <f t="shared" si="3"/>
        <v>0</v>
      </c>
      <c r="G23" s="278"/>
      <c r="H23" s="278"/>
    </row>
    <row r="24" spans="1:27" ht="16.5" customHeight="1" x14ac:dyDescent="0.2">
      <c r="A24" s="254" t="s">
        <v>56</v>
      </c>
      <c r="B24" s="321">
        <v>119024856</v>
      </c>
      <c r="C24" s="327">
        <v>131066637</v>
      </c>
      <c r="D24" s="321">
        <v>66091296</v>
      </c>
      <c r="E24" s="327">
        <f t="shared" si="2"/>
        <v>55.527305993968177</v>
      </c>
      <c r="F24" s="321">
        <f t="shared" si="3"/>
        <v>50.425720467673251</v>
      </c>
      <c r="G24" s="278"/>
      <c r="H24" s="278"/>
    </row>
    <row r="25" spans="1:27" ht="16.5" customHeight="1" x14ac:dyDescent="0.2">
      <c r="A25" s="254" t="s">
        <v>57</v>
      </c>
      <c r="B25" s="321">
        <v>42917156</v>
      </c>
      <c r="C25" s="327">
        <v>47288454</v>
      </c>
      <c r="D25" s="321">
        <v>23748069</v>
      </c>
      <c r="E25" s="327">
        <f t="shared" si="2"/>
        <v>55.33467548502049</v>
      </c>
      <c r="F25" s="321">
        <f t="shared" si="3"/>
        <v>50.219592714957443</v>
      </c>
      <c r="G25" s="278"/>
      <c r="H25" s="278"/>
    </row>
    <row r="26" spans="1:27" ht="16.5" customHeight="1" x14ac:dyDescent="0.2">
      <c r="A26" s="254" t="s">
        <v>49</v>
      </c>
      <c r="B26" s="321">
        <v>142568</v>
      </c>
      <c r="C26" s="327">
        <v>214568</v>
      </c>
      <c r="D26" s="321">
        <v>171177.06</v>
      </c>
      <c r="E26" s="327">
        <f t="shared" si="2"/>
        <v>120.06695752202458</v>
      </c>
      <c r="F26" s="321">
        <f t="shared" si="3"/>
        <v>79.777534394690733</v>
      </c>
      <c r="G26" s="308"/>
    </row>
    <row r="27" spans="1:27" ht="16.5" customHeight="1" x14ac:dyDescent="0.2">
      <c r="A27" s="337" t="s">
        <v>63</v>
      </c>
      <c r="B27" s="321">
        <v>640000</v>
      </c>
      <c r="C27" s="327">
        <v>1840000</v>
      </c>
      <c r="D27" s="321">
        <v>849386</v>
      </c>
      <c r="E27" s="327">
        <f t="shared" si="2"/>
        <v>132.71656249999998</v>
      </c>
      <c r="F27" s="321">
        <f t="shared" si="3"/>
        <v>46.162282608695655</v>
      </c>
      <c r="G27" s="107"/>
    </row>
    <row r="28" spans="1:27" ht="16.5" customHeight="1" x14ac:dyDescent="0.2">
      <c r="A28" s="254" t="s">
        <v>12</v>
      </c>
      <c r="B28" s="321">
        <v>200000</v>
      </c>
      <c r="C28" s="327">
        <v>200000</v>
      </c>
      <c r="D28" s="321">
        <v>0</v>
      </c>
      <c r="E28" s="327">
        <f t="shared" si="2"/>
        <v>0</v>
      </c>
      <c r="F28" s="321">
        <f t="shared" si="3"/>
        <v>0</v>
      </c>
      <c r="G28" s="287"/>
    </row>
    <row r="29" spans="1:27" ht="16.5" customHeight="1" x14ac:dyDescent="0.2">
      <c r="A29" s="254" t="s">
        <v>13</v>
      </c>
      <c r="B29" s="321">
        <v>90000</v>
      </c>
      <c r="C29" s="327">
        <v>90000</v>
      </c>
      <c r="D29" s="321">
        <v>55655</v>
      </c>
      <c r="E29" s="327">
        <f t="shared" si="2"/>
        <v>61.838888888888889</v>
      </c>
      <c r="F29" s="321">
        <f t="shared" si="3"/>
        <v>61.838888888888889</v>
      </c>
    </row>
    <row r="30" spans="1:27" ht="16.5" customHeight="1" x14ac:dyDescent="0.2">
      <c r="A30" s="254" t="s">
        <v>14</v>
      </c>
      <c r="B30" s="321">
        <v>40000</v>
      </c>
      <c r="C30" s="327">
        <v>40000</v>
      </c>
      <c r="D30" s="321">
        <v>12718</v>
      </c>
      <c r="E30" s="327">
        <f t="shared" si="2"/>
        <v>31.795000000000002</v>
      </c>
      <c r="F30" s="321">
        <f t="shared" si="3"/>
        <v>31.795000000000002</v>
      </c>
      <c r="G30" s="305"/>
      <c r="I30" s="309"/>
      <c r="J30" s="309"/>
      <c r="K30" s="309"/>
    </row>
    <row r="31" spans="1:27" s="112" customFormat="1" ht="16.5" customHeight="1" x14ac:dyDescent="0.2">
      <c r="A31" s="254" t="s">
        <v>15</v>
      </c>
      <c r="B31" s="321">
        <v>95000</v>
      </c>
      <c r="C31" s="327">
        <v>95000</v>
      </c>
      <c r="D31" s="321">
        <v>33060.25</v>
      </c>
      <c r="E31" s="327">
        <f t="shared" si="2"/>
        <v>34.800263157894733</v>
      </c>
      <c r="F31" s="321">
        <f t="shared" si="3"/>
        <v>34.800263157894733</v>
      </c>
      <c r="G31" s="113"/>
      <c r="I31" s="12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112" customFormat="1" ht="16.5" customHeight="1" x14ac:dyDescent="0.2">
      <c r="A32" s="254" t="s">
        <v>16</v>
      </c>
      <c r="B32" s="322">
        <v>1391000</v>
      </c>
      <c r="C32" s="328">
        <v>1391000</v>
      </c>
      <c r="D32" s="322">
        <v>486105.56</v>
      </c>
      <c r="E32" s="327">
        <f t="shared" si="2"/>
        <v>34.946481667864845</v>
      </c>
      <c r="F32" s="321">
        <f t="shared" si="3"/>
        <v>34.946481667864845</v>
      </c>
      <c r="G32" s="113"/>
      <c r="I32" s="1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112" customFormat="1" ht="16.5" customHeight="1" x14ac:dyDescent="0.2">
      <c r="A33" s="338" t="s">
        <v>43</v>
      </c>
      <c r="B33" s="323">
        <v>6642731.04</v>
      </c>
      <c r="C33" s="329">
        <v>10447427.039999999</v>
      </c>
      <c r="D33" s="323">
        <v>5052428.63</v>
      </c>
      <c r="E33" s="327">
        <f t="shared" si="2"/>
        <v>76.059509252688329</v>
      </c>
      <c r="F33" s="321">
        <f t="shared" si="3"/>
        <v>48.360506473563277</v>
      </c>
      <c r="G33" s="113"/>
      <c r="I33" s="1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112" customFormat="1" ht="16.5" customHeight="1" x14ac:dyDescent="0.2">
      <c r="A34" s="254" t="s">
        <v>17</v>
      </c>
      <c r="B34" s="323">
        <v>9380818.0600000005</v>
      </c>
      <c r="C34" s="329">
        <v>11361731.970000001</v>
      </c>
      <c r="D34" s="323">
        <v>5094648.72</v>
      </c>
      <c r="E34" s="327">
        <f t="shared" si="2"/>
        <v>54.309215757244942</v>
      </c>
      <c r="F34" s="321">
        <f t="shared" si="3"/>
        <v>44.840423391892422</v>
      </c>
      <c r="G34" s="113"/>
      <c r="I34" s="12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112" customFormat="1" ht="16.5" customHeight="1" x14ac:dyDescent="0.2">
      <c r="A35" s="254" t="s">
        <v>18</v>
      </c>
      <c r="B35" s="321">
        <v>200000</v>
      </c>
      <c r="C35" s="327">
        <v>200000</v>
      </c>
      <c r="D35" s="321">
        <v>156728.10999999999</v>
      </c>
      <c r="E35" s="327">
        <f t="shared" si="2"/>
        <v>78.364054999999993</v>
      </c>
      <c r="F35" s="321">
        <f t="shared" si="3"/>
        <v>78.364054999999993</v>
      </c>
      <c r="G35" s="113"/>
      <c r="I35" s="1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112" customFormat="1" ht="16.5" customHeight="1" x14ac:dyDescent="0.2">
      <c r="A36" s="254" t="s">
        <v>19</v>
      </c>
      <c r="B36" s="321">
        <v>1489422.05</v>
      </c>
      <c r="C36" s="327">
        <v>1490619.67</v>
      </c>
      <c r="D36" s="321">
        <v>969073.81</v>
      </c>
      <c r="E36" s="327">
        <f t="shared" si="2"/>
        <v>65.063748049117436</v>
      </c>
      <c r="F36" s="321">
        <f t="shared" si="3"/>
        <v>65.011473382744242</v>
      </c>
      <c r="G36" s="113"/>
      <c r="I36" s="1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112" customFormat="1" ht="16.5" customHeight="1" x14ac:dyDescent="0.2">
      <c r="A37" s="254" t="s">
        <v>20</v>
      </c>
      <c r="B37" s="321">
        <v>1038000</v>
      </c>
      <c r="C37" s="327">
        <v>1047028.21</v>
      </c>
      <c r="D37" s="321">
        <v>695317.34</v>
      </c>
      <c r="E37" s="327">
        <f t="shared" si="2"/>
        <v>66.986256262042389</v>
      </c>
      <c r="F37" s="321">
        <f t="shared" si="3"/>
        <v>66.408653879535876</v>
      </c>
      <c r="G37" s="113"/>
      <c r="I37" s="1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112" customFormat="1" ht="16.5" customHeight="1" x14ac:dyDescent="0.2">
      <c r="A38" s="254" t="s">
        <v>21</v>
      </c>
      <c r="B38" s="321">
        <v>2756500</v>
      </c>
      <c r="C38" s="327">
        <v>2756500</v>
      </c>
      <c r="D38" s="321">
        <v>1077943.8999999999</v>
      </c>
      <c r="E38" s="327">
        <f t="shared" si="2"/>
        <v>39.105528750226732</v>
      </c>
      <c r="F38" s="321">
        <f t="shared" si="3"/>
        <v>39.105528750226732</v>
      </c>
      <c r="G38" s="113"/>
      <c r="I38" s="1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112" customFormat="1" ht="16.5" customHeight="1" x14ac:dyDescent="0.2">
      <c r="A39" s="254" t="s">
        <v>22</v>
      </c>
      <c r="B39" s="321">
        <v>13422278</v>
      </c>
      <c r="C39" s="327">
        <v>13633559.91</v>
      </c>
      <c r="D39" s="321">
        <v>7748394.9199999999</v>
      </c>
      <c r="E39" s="327">
        <f t="shared" si="2"/>
        <v>57.727867952071918</v>
      </c>
      <c r="F39" s="321">
        <f t="shared" si="3"/>
        <v>56.833248037562626</v>
      </c>
      <c r="G39" s="113"/>
      <c r="I39" s="12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112" customFormat="1" ht="16.5" customHeight="1" x14ac:dyDescent="0.2">
      <c r="A40" s="254" t="s">
        <v>23</v>
      </c>
      <c r="B40" s="321">
        <v>2616000</v>
      </c>
      <c r="C40" s="327">
        <v>2945847.62</v>
      </c>
      <c r="D40" s="321">
        <v>1334018.26</v>
      </c>
      <c r="E40" s="327">
        <f t="shared" si="2"/>
        <v>50.994581804281346</v>
      </c>
      <c r="F40" s="321">
        <f t="shared" si="3"/>
        <v>45.284700095926887</v>
      </c>
      <c r="G40" s="113"/>
      <c r="I40" s="1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112" customFormat="1" ht="16.5" customHeight="1" x14ac:dyDescent="0.2">
      <c r="A41" s="254" t="s">
        <v>24</v>
      </c>
      <c r="B41" s="321">
        <v>393500</v>
      </c>
      <c r="C41" s="327">
        <v>395606</v>
      </c>
      <c r="D41" s="321">
        <v>193797.65</v>
      </c>
      <c r="E41" s="327">
        <f t="shared" si="2"/>
        <v>49.249720457433291</v>
      </c>
      <c r="F41" s="321">
        <f t="shared" si="3"/>
        <v>48.987540633862984</v>
      </c>
      <c r="G41" s="107"/>
      <c r="I41" s="12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s="112" customFormat="1" ht="16.5" customHeight="1" x14ac:dyDescent="0.2">
      <c r="A42" s="254" t="s">
        <v>25</v>
      </c>
      <c r="B42" s="321">
        <v>6405200</v>
      </c>
      <c r="C42" s="327">
        <v>7893921.9900000002</v>
      </c>
      <c r="D42" s="321">
        <v>3677044.11</v>
      </c>
      <c r="E42" s="327">
        <f t="shared" si="2"/>
        <v>57.407170892399925</v>
      </c>
      <c r="F42" s="321">
        <f t="shared" si="3"/>
        <v>46.580699868304627</v>
      </c>
      <c r="G42" s="305"/>
      <c r="I42" s="1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112" customFormat="1" ht="16.5" customHeight="1" x14ac:dyDescent="0.2">
      <c r="A43" s="254" t="s">
        <v>26</v>
      </c>
      <c r="B43" s="322">
        <v>1330215</v>
      </c>
      <c r="C43" s="328">
        <v>1330215</v>
      </c>
      <c r="D43" s="322">
        <v>491891</v>
      </c>
      <c r="E43" s="327">
        <f t="shared" si="2"/>
        <v>36.978308017876813</v>
      </c>
      <c r="F43" s="321">
        <f t="shared" si="3"/>
        <v>36.978308017876813</v>
      </c>
      <c r="G43" s="113"/>
      <c r="I43" s="12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112" customFormat="1" ht="16.5" customHeight="1" x14ac:dyDescent="0.2">
      <c r="A44" s="254" t="s">
        <v>27</v>
      </c>
      <c r="B44" s="322">
        <v>10284467.6</v>
      </c>
      <c r="C44" s="328">
        <v>16563047.060000001</v>
      </c>
      <c r="D44" s="322">
        <v>4641751.93</v>
      </c>
      <c r="E44" s="327">
        <f t="shared" si="2"/>
        <v>45.133614208673279</v>
      </c>
      <c r="F44" s="321">
        <f t="shared" si="3"/>
        <v>28.024746371758479</v>
      </c>
      <c r="G44" s="262"/>
      <c r="I44" s="12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112" customFormat="1" ht="16.5" customHeight="1" x14ac:dyDescent="0.2">
      <c r="A45" s="254" t="s">
        <v>28</v>
      </c>
      <c r="B45" s="322">
        <v>7146300</v>
      </c>
      <c r="C45" s="328">
        <v>12465838.119999999</v>
      </c>
      <c r="D45" s="322">
        <v>1642064.5</v>
      </c>
      <c r="E45" s="327">
        <f t="shared" si="2"/>
        <v>22.977827687054837</v>
      </c>
      <c r="F45" s="321">
        <f t="shared" si="3"/>
        <v>13.1725158324132</v>
      </c>
      <c r="G45" s="108"/>
      <c r="I45" s="1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112" customFormat="1" ht="16.5" customHeight="1" x14ac:dyDescent="0.2">
      <c r="A46" s="254" t="s">
        <v>29</v>
      </c>
      <c r="B46" s="321">
        <v>810570</v>
      </c>
      <c r="C46" s="327">
        <v>1590588</v>
      </c>
      <c r="D46" s="321">
        <v>428635</v>
      </c>
      <c r="E46" s="327">
        <f t="shared" si="2"/>
        <v>52.880688897936025</v>
      </c>
      <c r="F46" s="321">
        <f t="shared" si="3"/>
        <v>26.948210347368395</v>
      </c>
      <c r="G46" s="107"/>
      <c r="I46" s="1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6.5" customHeight="1" x14ac:dyDescent="0.2">
      <c r="A47" s="337" t="s">
        <v>64</v>
      </c>
      <c r="B47" s="321">
        <v>12829168.939999999</v>
      </c>
      <c r="C47" s="327">
        <v>26729879.940000001</v>
      </c>
      <c r="D47" s="321">
        <v>8469241.1500000004</v>
      </c>
      <c r="E47" s="327">
        <f t="shared" si="2"/>
        <v>66.015508795692895</v>
      </c>
      <c r="F47" s="321">
        <f t="shared" si="3"/>
        <v>31.684546167101114</v>
      </c>
      <c r="G47" s="302"/>
      <c r="H47" s="302"/>
    </row>
    <row r="48" spans="1:27" ht="16.5" customHeight="1" x14ac:dyDescent="0.2">
      <c r="A48" s="254" t="s">
        <v>58</v>
      </c>
      <c r="B48" s="321">
        <v>42168978.469999999</v>
      </c>
      <c r="C48" s="327">
        <v>62709169.32</v>
      </c>
      <c r="D48" s="321">
        <v>20916492.460000001</v>
      </c>
      <c r="E48" s="327">
        <f t="shared" si="2"/>
        <v>49.601610517742287</v>
      </c>
      <c r="F48" s="321">
        <f t="shared" si="3"/>
        <v>33.35475925899253</v>
      </c>
      <c r="G48" s="110"/>
      <c r="H48" s="107"/>
    </row>
    <row r="49" spans="1:8" ht="16.5" customHeight="1" x14ac:dyDescent="0.2">
      <c r="A49" s="254" t="s">
        <v>47</v>
      </c>
      <c r="B49" s="321">
        <v>16794434.539999999</v>
      </c>
      <c r="C49" s="327">
        <v>124295634.54000001</v>
      </c>
      <c r="D49" s="321">
        <v>70938294.730000004</v>
      </c>
      <c r="E49" s="327">
        <f t="shared" si="2"/>
        <v>422.39168315577007</v>
      </c>
      <c r="F49" s="321">
        <f t="shared" si="3"/>
        <v>57.072233463815749</v>
      </c>
      <c r="G49" s="308"/>
    </row>
    <row r="50" spans="1:8" ht="16.5" customHeight="1" x14ac:dyDescent="0.2">
      <c r="A50" s="254" t="s">
        <v>31</v>
      </c>
      <c r="B50" s="324">
        <v>325608</v>
      </c>
      <c r="C50" s="330">
        <v>484547.44</v>
      </c>
      <c r="D50" s="324">
        <v>80298.460000000006</v>
      </c>
      <c r="E50" s="327">
        <f t="shared" si="2"/>
        <v>24.661083265767427</v>
      </c>
      <c r="F50" s="321">
        <f t="shared" si="3"/>
        <v>16.57184691761038</v>
      </c>
      <c r="G50" s="306"/>
    </row>
    <row r="51" spans="1:8" ht="16.5" customHeight="1" x14ac:dyDescent="0.2">
      <c r="A51" s="254" t="s">
        <v>32</v>
      </c>
      <c r="B51" s="324">
        <v>8859950</v>
      </c>
      <c r="C51" s="330">
        <v>12127171.07</v>
      </c>
      <c r="D51" s="324">
        <v>5672885.3499999996</v>
      </c>
      <c r="E51" s="327">
        <f t="shared" si="2"/>
        <v>64.028412688559186</v>
      </c>
      <c r="F51" s="321">
        <f t="shared" si="3"/>
        <v>46.778307300648969</v>
      </c>
      <c r="G51" s="107"/>
    </row>
    <row r="52" spans="1:8" ht="16.5" customHeight="1" x14ac:dyDescent="0.2">
      <c r="A52" s="254" t="s">
        <v>33</v>
      </c>
      <c r="B52" s="322">
        <v>5196654.5</v>
      </c>
      <c r="C52" s="328">
        <v>6774584.8099999996</v>
      </c>
      <c r="D52" s="322">
        <v>2877122.71</v>
      </c>
      <c r="E52" s="327">
        <f t="shared" si="2"/>
        <v>55.364902746565129</v>
      </c>
      <c r="F52" s="321">
        <f t="shared" si="3"/>
        <v>42.469358502281409</v>
      </c>
      <c r="G52" s="262"/>
    </row>
    <row r="53" spans="1:8" ht="16.5" customHeight="1" x14ac:dyDescent="0.2">
      <c r="A53" s="254" t="s">
        <v>34</v>
      </c>
      <c r="B53" s="322">
        <v>306600</v>
      </c>
      <c r="C53" s="328">
        <v>479100</v>
      </c>
      <c r="D53" s="322">
        <v>39308</v>
      </c>
      <c r="E53" s="327">
        <f t="shared" si="2"/>
        <v>12.82061317677756</v>
      </c>
      <c r="F53" s="321">
        <f t="shared" si="3"/>
        <v>8.204550198288457</v>
      </c>
      <c r="H53" s="109"/>
    </row>
    <row r="54" spans="1:8" ht="16.5" customHeight="1" x14ac:dyDescent="0.2">
      <c r="A54" s="254" t="s">
        <v>50</v>
      </c>
      <c r="B54" s="322">
        <v>13000</v>
      </c>
      <c r="C54" s="328">
        <v>13000</v>
      </c>
      <c r="D54" s="322">
        <v>1600</v>
      </c>
      <c r="E54" s="327">
        <f t="shared" si="2"/>
        <v>12.307692307692308</v>
      </c>
      <c r="F54" s="321">
        <f t="shared" si="3"/>
        <v>12.307692307692308</v>
      </c>
      <c r="G54" s="107"/>
    </row>
    <row r="55" spans="1:8" ht="16.5" customHeight="1" x14ac:dyDescent="0.2">
      <c r="A55" s="254" t="s">
        <v>106</v>
      </c>
      <c r="B55" s="322"/>
      <c r="C55" s="328"/>
      <c r="D55" s="322">
        <v>555629</v>
      </c>
      <c r="E55" s="333" t="s">
        <v>127</v>
      </c>
      <c r="F55" s="335" t="s">
        <v>127</v>
      </c>
      <c r="G55" s="107"/>
    </row>
    <row r="56" spans="1:8" ht="16.5" customHeight="1" x14ac:dyDescent="0.2">
      <c r="A56" s="254" t="s">
        <v>51</v>
      </c>
      <c r="B56" s="321">
        <v>30000</v>
      </c>
      <c r="C56" s="327">
        <v>30000</v>
      </c>
      <c r="D56" s="321">
        <v>30000</v>
      </c>
      <c r="E56" s="327">
        <f t="shared" si="2"/>
        <v>100</v>
      </c>
      <c r="F56" s="321">
        <f t="shared" si="3"/>
        <v>100</v>
      </c>
      <c r="G56" s="107"/>
    </row>
    <row r="57" spans="1:8" ht="16.5" customHeight="1" x14ac:dyDescent="0.2">
      <c r="A57" s="254" t="s">
        <v>107</v>
      </c>
      <c r="B57" s="321">
        <v>91500</v>
      </c>
      <c r="C57" s="327">
        <v>91500</v>
      </c>
      <c r="D57" s="321">
        <v>48314</v>
      </c>
      <c r="E57" s="327">
        <f t="shared" si="2"/>
        <v>52.802185792349732</v>
      </c>
      <c r="F57" s="321">
        <f t="shared" si="3"/>
        <v>52.802185792349732</v>
      </c>
      <c r="G57" s="113"/>
      <c r="H57" s="109"/>
    </row>
    <row r="58" spans="1:8" ht="16.5" customHeight="1" x14ac:dyDescent="0.2">
      <c r="A58" s="254" t="s">
        <v>36</v>
      </c>
      <c r="B58" s="321">
        <v>740000</v>
      </c>
      <c r="C58" s="327">
        <v>1290000</v>
      </c>
      <c r="D58" s="321">
        <v>763389.02</v>
      </c>
      <c r="E58" s="327">
        <f t="shared" si="2"/>
        <v>103.16067837837839</v>
      </c>
      <c r="F58" s="321">
        <f t="shared" si="3"/>
        <v>59.177443410852717</v>
      </c>
      <c r="G58" s="107"/>
    </row>
    <row r="59" spans="1:8" ht="16.5" customHeight="1" x14ac:dyDescent="0.2">
      <c r="A59" s="254" t="s">
        <v>108</v>
      </c>
      <c r="B59" s="322">
        <v>523451</v>
      </c>
      <c r="C59" s="328">
        <v>523451</v>
      </c>
      <c r="D59" s="322">
        <v>523451</v>
      </c>
      <c r="E59" s="327">
        <f t="shared" si="2"/>
        <v>100</v>
      </c>
      <c r="F59" s="321">
        <f t="shared" si="3"/>
        <v>100</v>
      </c>
      <c r="G59" s="107"/>
    </row>
    <row r="60" spans="1:8" ht="16.5" customHeight="1" x14ac:dyDescent="0.2">
      <c r="A60" s="254" t="s">
        <v>53</v>
      </c>
      <c r="B60" s="322">
        <v>925800</v>
      </c>
      <c r="C60" s="328">
        <v>1025800</v>
      </c>
      <c r="D60" s="322">
        <v>580000</v>
      </c>
      <c r="E60" s="327">
        <f t="shared" si="2"/>
        <v>62.648520198747029</v>
      </c>
      <c r="F60" s="321">
        <f t="shared" si="3"/>
        <v>56.54123610840319</v>
      </c>
      <c r="G60" s="107"/>
    </row>
    <row r="61" spans="1:8" ht="16.5" customHeight="1" x14ac:dyDescent="0.2">
      <c r="A61" s="254" t="s">
        <v>109</v>
      </c>
      <c r="B61" s="322">
        <v>1884361</v>
      </c>
      <c r="C61" s="328">
        <v>1884361</v>
      </c>
      <c r="D61" s="322">
        <v>1233382</v>
      </c>
      <c r="E61" s="327">
        <f t="shared" si="2"/>
        <v>65.453594083087054</v>
      </c>
      <c r="F61" s="321">
        <f t="shared" si="3"/>
        <v>65.453594083087054</v>
      </c>
      <c r="G61" s="107"/>
    </row>
    <row r="62" spans="1:8" ht="16.5" customHeight="1" x14ac:dyDescent="0.2">
      <c r="A62" s="337" t="s">
        <v>93</v>
      </c>
      <c r="B62" s="321">
        <v>440000</v>
      </c>
      <c r="C62" s="327">
        <v>440000</v>
      </c>
      <c r="D62" s="321">
        <v>440000</v>
      </c>
      <c r="E62" s="327">
        <f t="shared" si="2"/>
        <v>100</v>
      </c>
      <c r="F62" s="321">
        <f t="shared" si="3"/>
        <v>100</v>
      </c>
      <c r="G62" s="107"/>
    </row>
    <row r="63" spans="1:8" ht="16.5" customHeight="1" x14ac:dyDescent="0.2">
      <c r="A63" s="254" t="s">
        <v>40</v>
      </c>
      <c r="B63" s="321">
        <v>69546672</v>
      </c>
      <c r="C63" s="327">
        <v>69968672</v>
      </c>
      <c r="D63" s="321">
        <v>56285498</v>
      </c>
      <c r="E63" s="327">
        <f t="shared" si="2"/>
        <v>80.931979031289941</v>
      </c>
      <c r="F63" s="321">
        <f t="shared" si="3"/>
        <v>80.4438563590288</v>
      </c>
      <c r="G63" s="250"/>
    </row>
    <row r="64" spans="1:8" ht="16.5" customHeight="1" x14ac:dyDescent="0.2">
      <c r="A64" s="254" t="s">
        <v>60</v>
      </c>
      <c r="B64" s="321">
        <v>52935959</v>
      </c>
      <c r="C64" s="327">
        <v>57193959</v>
      </c>
      <c r="D64" s="321">
        <v>51463950</v>
      </c>
      <c r="E64" s="327">
        <f t="shared" si="2"/>
        <v>97.219264507893399</v>
      </c>
      <c r="F64" s="321">
        <f t="shared" si="3"/>
        <v>89.981443669601532</v>
      </c>
      <c r="G64" s="280"/>
    </row>
    <row r="65" spans="1:24" s="11" customFormat="1" ht="16.5" customHeight="1" x14ac:dyDescent="0.2">
      <c r="A65" s="254" t="s">
        <v>41</v>
      </c>
      <c r="B65" s="321">
        <v>8673125</v>
      </c>
      <c r="C65" s="327">
        <v>9840125</v>
      </c>
      <c r="D65" s="321">
        <v>8673125</v>
      </c>
      <c r="E65" s="327">
        <f t="shared" si="2"/>
        <v>100</v>
      </c>
      <c r="F65" s="321">
        <f t="shared" si="3"/>
        <v>88.140394557995961</v>
      </c>
      <c r="G65" s="280"/>
      <c r="H65" s="112"/>
      <c r="I65" s="12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1" customFormat="1" ht="16.5" customHeight="1" x14ac:dyDescent="0.2">
      <c r="A66" s="337" t="s">
        <v>78</v>
      </c>
      <c r="B66" s="321">
        <v>72913900</v>
      </c>
      <c r="C66" s="327">
        <v>72913900</v>
      </c>
      <c r="D66" s="321">
        <v>55913900</v>
      </c>
      <c r="E66" s="327">
        <f t="shared" si="2"/>
        <v>76.684829641536112</v>
      </c>
      <c r="F66" s="321">
        <f t="shared" si="3"/>
        <v>76.684829641536112</v>
      </c>
      <c r="G66" s="281"/>
      <c r="H66" s="112"/>
      <c r="I66" s="12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1" customFormat="1" ht="16.5" customHeight="1" x14ac:dyDescent="0.2">
      <c r="A67" s="254" t="s">
        <v>62</v>
      </c>
      <c r="B67" s="321">
        <v>12505539</v>
      </c>
      <c r="C67" s="327">
        <v>12505539</v>
      </c>
      <c r="D67" s="321">
        <v>12129176</v>
      </c>
      <c r="E67" s="327">
        <f t="shared" si="2"/>
        <v>96.990429600835284</v>
      </c>
      <c r="F67" s="321">
        <f t="shared" si="3"/>
        <v>96.990429600835284</v>
      </c>
      <c r="G67" s="281"/>
      <c r="H67" s="112"/>
      <c r="I67" s="12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11" customFormat="1" ht="16.5" customHeight="1" x14ac:dyDescent="0.2">
      <c r="A68" s="254" t="s">
        <v>42</v>
      </c>
      <c r="B68" s="321">
        <v>5611805</v>
      </c>
      <c r="C68" s="327">
        <v>5649805</v>
      </c>
      <c r="D68" s="321">
        <v>5611805</v>
      </c>
      <c r="E68" s="327">
        <f t="shared" si="2"/>
        <v>100</v>
      </c>
      <c r="F68" s="321">
        <f t="shared" si="3"/>
        <v>99.327410415049727</v>
      </c>
      <c r="G68" s="281"/>
      <c r="H68" s="112"/>
      <c r="I68" s="12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11" customFormat="1" ht="16.5" customHeight="1" x14ac:dyDescent="0.2">
      <c r="A69" s="254" t="s">
        <v>97</v>
      </c>
      <c r="B69" s="321">
        <v>2373000</v>
      </c>
      <c r="C69" s="327">
        <v>2488000</v>
      </c>
      <c r="D69" s="321">
        <v>2373000</v>
      </c>
      <c r="E69" s="327">
        <f t="shared" si="2"/>
        <v>100</v>
      </c>
      <c r="F69" s="321">
        <f t="shared" si="3"/>
        <v>95.377813504823152</v>
      </c>
      <c r="G69" s="281"/>
      <c r="H69" s="112"/>
      <c r="I69" s="12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16.5" customHeight="1" x14ac:dyDescent="0.2">
      <c r="A70" s="254" t="s">
        <v>59</v>
      </c>
      <c r="B70" s="321">
        <v>7673309</v>
      </c>
      <c r="C70" s="327">
        <v>8514179.5</v>
      </c>
      <c r="D70" s="321">
        <v>4192369</v>
      </c>
      <c r="E70" s="327">
        <f t="shared" si="2"/>
        <v>54.635737984746868</v>
      </c>
      <c r="F70" s="321">
        <f t="shared" si="3"/>
        <v>49.239847480312108</v>
      </c>
      <c r="G70" s="307"/>
      <c r="I70" s="310"/>
      <c r="J70" s="310"/>
      <c r="K70" s="310"/>
    </row>
    <row r="71" spans="1:24" ht="16.5" customHeight="1" x14ac:dyDescent="0.2">
      <c r="A71" s="254" t="s">
        <v>77</v>
      </c>
      <c r="B71" s="321">
        <v>3000</v>
      </c>
      <c r="C71" s="327">
        <v>3000</v>
      </c>
      <c r="D71" s="321">
        <v>0</v>
      </c>
      <c r="E71" s="327">
        <f t="shared" si="2"/>
        <v>0</v>
      </c>
      <c r="F71" s="321">
        <f t="shared" si="3"/>
        <v>0</v>
      </c>
    </row>
    <row r="72" spans="1:24" ht="16.5" customHeight="1" x14ac:dyDescent="0.2">
      <c r="A72" s="254" t="s">
        <v>37</v>
      </c>
      <c r="B72" s="322">
        <v>585000</v>
      </c>
      <c r="C72" s="328">
        <v>585000</v>
      </c>
      <c r="D72" s="322">
        <v>68903</v>
      </c>
      <c r="E72" s="327">
        <f t="shared" si="2"/>
        <v>11.778290598290599</v>
      </c>
      <c r="F72" s="321">
        <f t="shared" si="3"/>
        <v>11.778290598290599</v>
      </c>
      <c r="G72" s="251"/>
      <c r="H72" s="29"/>
    </row>
    <row r="73" spans="1:24" ht="16.5" customHeight="1" x14ac:dyDescent="0.2">
      <c r="A73" s="254" t="s">
        <v>122</v>
      </c>
      <c r="B73" s="322"/>
      <c r="C73" s="328">
        <v>632000</v>
      </c>
      <c r="D73" s="322">
        <v>630643</v>
      </c>
      <c r="E73" s="333" t="s">
        <v>127</v>
      </c>
      <c r="F73" s="321">
        <f t="shared" si="3"/>
        <v>99.785284810126583</v>
      </c>
      <c r="G73" s="251"/>
      <c r="H73" s="29"/>
    </row>
    <row r="74" spans="1:24" ht="16.5" customHeight="1" x14ac:dyDescent="0.2">
      <c r="A74" s="337" t="s">
        <v>65</v>
      </c>
      <c r="B74" s="321">
        <v>20000</v>
      </c>
      <c r="C74" s="327">
        <v>20000</v>
      </c>
      <c r="D74" s="321">
        <v>7510</v>
      </c>
      <c r="E74" s="327">
        <f t="shared" si="2"/>
        <v>37.549999999999997</v>
      </c>
      <c r="F74" s="321">
        <f t="shared" si="3"/>
        <v>37.549999999999997</v>
      </c>
      <c r="G74" s="107"/>
    </row>
    <row r="75" spans="1:24" ht="16.5" customHeight="1" x14ac:dyDescent="0.2">
      <c r="A75" s="254" t="s">
        <v>38</v>
      </c>
      <c r="B75" s="321">
        <v>1449654</v>
      </c>
      <c r="C75" s="327">
        <v>1849269</v>
      </c>
      <c r="D75" s="321">
        <v>906747</v>
      </c>
      <c r="E75" s="327">
        <f t="shared" si="2"/>
        <v>62.549201395643372</v>
      </c>
      <c r="F75" s="321">
        <f t="shared" si="3"/>
        <v>49.032725904127524</v>
      </c>
    </row>
    <row r="76" spans="1:24" s="11" customFormat="1" ht="16.5" customHeight="1" x14ac:dyDescent="0.2">
      <c r="A76" s="254" t="s">
        <v>44</v>
      </c>
      <c r="B76" s="321"/>
      <c r="C76" s="327">
        <v>1500000</v>
      </c>
      <c r="D76" s="321">
        <v>0</v>
      </c>
      <c r="E76" s="333" t="s">
        <v>127</v>
      </c>
      <c r="F76" s="321">
        <f t="shared" si="3"/>
        <v>0</v>
      </c>
      <c r="G76" s="280"/>
      <c r="H76" s="112"/>
      <c r="I76" s="12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1" customFormat="1" ht="16.5" customHeight="1" x14ac:dyDescent="0.2">
      <c r="A77" s="337" t="s">
        <v>39</v>
      </c>
      <c r="B77" s="321">
        <v>565931.80000000005</v>
      </c>
      <c r="C77" s="327">
        <v>580931.80000000005</v>
      </c>
      <c r="D77" s="321">
        <v>559669.30000000005</v>
      </c>
      <c r="E77" s="327">
        <f t="shared" si="2"/>
        <v>98.893417899471274</v>
      </c>
      <c r="F77" s="321">
        <f t="shared" si="3"/>
        <v>96.339931812994223</v>
      </c>
      <c r="G77" s="281"/>
      <c r="H77" s="112"/>
      <c r="I77" s="12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1" customFormat="1" ht="16.5" customHeight="1" x14ac:dyDescent="0.2">
      <c r="A78" s="254" t="s">
        <v>120</v>
      </c>
      <c r="B78" s="321"/>
      <c r="C78" s="327">
        <v>10000</v>
      </c>
      <c r="D78" s="321">
        <v>0</v>
      </c>
      <c r="E78" s="333" t="s">
        <v>127</v>
      </c>
      <c r="F78" s="321">
        <f t="shared" si="3"/>
        <v>0</v>
      </c>
      <c r="G78" s="281"/>
      <c r="H78" s="112"/>
      <c r="I78" s="12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11" customFormat="1" ht="16.5" customHeight="1" x14ac:dyDescent="0.2">
      <c r="A79" s="254" t="s">
        <v>74</v>
      </c>
      <c r="B79" s="321">
        <v>600000</v>
      </c>
      <c r="C79" s="327">
        <v>600000</v>
      </c>
      <c r="D79" s="321">
        <v>0</v>
      </c>
      <c r="E79" s="327">
        <f t="shared" si="2"/>
        <v>0</v>
      </c>
      <c r="F79" s="321">
        <f t="shared" si="3"/>
        <v>0</v>
      </c>
      <c r="G79" s="281"/>
      <c r="H79" s="112"/>
      <c r="I79" s="12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11" customFormat="1" ht="16.5" customHeight="1" x14ac:dyDescent="0.2">
      <c r="A80" s="254" t="s">
        <v>79</v>
      </c>
      <c r="B80" s="321">
        <v>4704806</v>
      </c>
      <c r="C80" s="327">
        <v>5904806</v>
      </c>
      <c r="D80" s="321">
        <v>1287148.99</v>
      </c>
      <c r="E80" s="327">
        <f t="shared" si="2"/>
        <v>27.358173535741965</v>
      </c>
      <c r="F80" s="321">
        <f t="shared" si="3"/>
        <v>21.798328175387979</v>
      </c>
      <c r="G80" s="281"/>
      <c r="H80" s="112"/>
      <c r="I80" s="12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16.5" customHeight="1" x14ac:dyDescent="0.2">
      <c r="A81" s="254" t="s">
        <v>102</v>
      </c>
      <c r="B81" s="321">
        <v>14012682</v>
      </c>
      <c r="C81" s="327">
        <v>34829731.299999997</v>
      </c>
      <c r="D81" s="321">
        <v>9349028.7100000009</v>
      </c>
      <c r="E81" s="327">
        <f t="shared" ref="E81:E87" si="4">D81/B81*100</f>
        <v>66.718339215861761</v>
      </c>
      <c r="F81" s="321">
        <f t="shared" ref="F81:F87" si="5">D81/C81*100</f>
        <v>26.842092548672635</v>
      </c>
      <c r="G81" s="307"/>
      <c r="I81" s="310"/>
      <c r="J81" s="310"/>
      <c r="K81" s="310"/>
    </row>
    <row r="82" spans="1:24" s="11" customFormat="1" ht="16.5" customHeight="1" x14ac:dyDescent="0.2">
      <c r="A82" s="254" t="s">
        <v>103</v>
      </c>
      <c r="B82" s="321">
        <v>3340194</v>
      </c>
      <c r="C82" s="327">
        <v>7840194</v>
      </c>
      <c r="D82" s="321">
        <v>5389138.1299999999</v>
      </c>
      <c r="E82" s="327">
        <f t="shared" si="4"/>
        <v>161.34206965224175</v>
      </c>
      <c r="F82" s="321">
        <f t="shared" si="5"/>
        <v>68.73730586258452</v>
      </c>
      <c r="G82" s="280"/>
      <c r="H82" s="112"/>
      <c r="I82" s="1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s="11" customFormat="1" ht="16.5" customHeight="1" x14ac:dyDescent="0.2">
      <c r="A83" s="254" t="s">
        <v>104</v>
      </c>
      <c r="B83" s="321">
        <v>2000000</v>
      </c>
      <c r="C83" s="327">
        <v>2000000</v>
      </c>
      <c r="D83" s="321">
        <v>0</v>
      </c>
      <c r="E83" s="327">
        <f t="shared" si="4"/>
        <v>0</v>
      </c>
      <c r="F83" s="321">
        <f t="shared" si="5"/>
        <v>0</v>
      </c>
      <c r="G83" s="281"/>
      <c r="H83" s="112"/>
      <c r="I83" s="12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s="11" customFormat="1" ht="16.5" customHeight="1" x14ac:dyDescent="0.2">
      <c r="A84" s="254" t="s">
        <v>80</v>
      </c>
      <c r="B84" s="321">
        <v>4100000</v>
      </c>
      <c r="C84" s="327">
        <v>4100000</v>
      </c>
      <c r="D84" s="321">
        <v>2612459.83</v>
      </c>
      <c r="E84" s="327">
        <f t="shared" si="4"/>
        <v>63.718532439024386</v>
      </c>
      <c r="F84" s="321">
        <f t="shared" si="5"/>
        <v>63.718532439024386</v>
      </c>
      <c r="G84" s="281"/>
      <c r="H84" s="112"/>
      <c r="I84" s="12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11" customFormat="1" ht="16.5" customHeight="1" x14ac:dyDescent="0.2">
      <c r="A85" s="254" t="s">
        <v>105</v>
      </c>
      <c r="B85" s="321">
        <v>115000</v>
      </c>
      <c r="C85" s="327">
        <v>115000</v>
      </c>
      <c r="D85" s="321">
        <v>99798</v>
      </c>
      <c r="E85" s="327">
        <f t="shared" si="4"/>
        <v>86.780869565217387</v>
      </c>
      <c r="F85" s="321">
        <f t="shared" si="5"/>
        <v>86.780869565217387</v>
      </c>
      <c r="G85" s="281"/>
      <c r="H85" s="112"/>
      <c r="I85" s="12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11" customFormat="1" ht="16.5" customHeight="1" thickBot="1" x14ac:dyDescent="0.25">
      <c r="A86" s="339" t="s">
        <v>119</v>
      </c>
      <c r="B86" s="325">
        <v>4887318</v>
      </c>
      <c r="C86" s="331">
        <v>4887318</v>
      </c>
      <c r="D86" s="325">
        <v>0</v>
      </c>
      <c r="E86" s="331">
        <f t="shared" si="4"/>
        <v>0</v>
      </c>
      <c r="F86" s="325">
        <f t="shared" si="5"/>
        <v>0</v>
      </c>
      <c r="G86" s="281"/>
      <c r="H86" s="112"/>
      <c r="I86" s="1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304" customFormat="1" ht="24" customHeight="1" thickBot="1" x14ac:dyDescent="0.25">
      <c r="A87" s="320" t="s">
        <v>123</v>
      </c>
      <c r="B87" s="326">
        <f>SUM(B16:B86)</f>
        <v>1065986841.9999999</v>
      </c>
      <c r="C87" s="332">
        <f t="shared" ref="C87:D87" si="6">SUM(C16:C86)</f>
        <v>1335615733.3099999</v>
      </c>
      <c r="D87" s="326">
        <f t="shared" si="6"/>
        <v>725177590.58999991</v>
      </c>
      <c r="E87" s="334">
        <f t="shared" si="4"/>
        <v>68.028756267706342</v>
      </c>
      <c r="F87" s="336">
        <f t="shared" si="5"/>
        <v>54.295376469759226</v>
      </c>
      <c r="G87" s="312"/>
      <c r="H87" s="313"/>
      <c r="I87" s="314"/>
      <c r="J87" s="314"/>
      <c r="K87" s="314"/>
    </row>
    <row r="88" spans="1:24" ht="6" customHeight="1" x14ac:dyDescent="0.2">
      <c r="B88" s="303"/>
      <c r="C88" s="311"/>
      <c r="D88" s="311"/>
      <c r="J88" s="11"/>
      <c r="K88" s="11"/>
      <c r="L88" s="11"/>
      <c r="M88" s="11"/>
      <c r="N88" s="11"/>
      <c r="O88" s="11"/>
      <c r="P88" s="11"/>
      <c r="Q88" s="11"/>
      <c r="R88" s="11"/>
    </row>
    <row r="89" spans="1:24" x14ac:dyDescent="0.2">
      <c r="J89" s="11"/>
      <c r="K89" s="11"/>
      <c r="L89" s="11"/>
      <c r="M89" s="11"/>
      <c r="N89" s="11"/>
      <c r="O89" s="11"/>
      <c r="P89" s="11"/>
      <c r="Q89" s="11"/>
      <c r="R89" s="11"/>
    </row>
    <row r="90" spans="1:24" x14ac:dyDescent="0.2">
      <c r="J90" s="11"/>
      <c r="K90" s="11"/>
      <c r="L90" s="11"/>
      <c r="M90" s="11"/>
      <c r="N90" s="11"/>
      <c r="O90" s="11"/>
      <c r="P90" s="11"/>
      <c r="Q90" s="11"/>
      <c r="R90" s="11"/>
    </row>
    <row r="91" spans="1:24" x14ac:dyDescent="0.2">
      <c r="A91" s="354">
        <v>43383</v>
      </c>
      <c r="B91" s="303"/>
      <c r="C91" s="311"/>
      <c r="D91" s="311"/>
      <c r="E91" s="279"/>
      <c r="F91" s="279"/>
      <c r="J91" s="11"/>
      <c r="K91" s="11"/>
      <c r="L91" s="11"/>
      <c r="M91" s="11"/>
      <c r="N91" s="11"/>
      <c r="O91" s="11"/>
      <c r="P91" s="11"/>
      <c r="Q91" s="11"/>
      <c r="R91" s="11"/>
    </row>
    <row r="92" spans="1:24" x14ac:dyDescent="0.2">
      <c r="J92" s="11"/>
      <c r="K92" s="11"/>
      <c r="L92" s="11"/>
      <c r="M92" s="11"/>
      <c r="N92" s="11"/>
      <c r="O92" s="11"/>
      <c r="P92" s="11"/>
      <c r="Q92" s="11"/>
      <c r="R92" s="11"/>
    </row>
    <row r="93" spans="1:24" x14ac:dyDescent="0.2">
      <c r="B93" s="9"/>
      <c r="J93" s="11"/>
      <c r="K93" s="11"/>
      <c r="L93" s="11"/>
      <c r="M93" s="11"/>
      <c r="N93" s="11"/>
      <c r="O93" s="11"/>
      <c r="P93" s="11"/>
      <c r="Q93" s="11"/>
      <c r="R93" s="11"/>
    </row>
    <row r="94" spans="1:24" x14ac:dyDescent="0.2">
      <c r="B94" s="9"/>
      <c r="J94" s="11"/>
      <c r="K94" s="11"/>
      <c r="L94" s="11"/>
      <c r="M94" s="11"/>
      <c r="N94" s="11"/>
      <c r="O94" s="11"/>
      <c r="P94" s="11"/>
      <c r="Q94" s="11"/>
      <c r="R94" s="11"/>
    </row>
    <row r="95" spans="1:24" x14ac:dyDescent="0.2">
      <c r="J95" s="11"/>
      <c r="K95" s="11"/>
      <c r="L95" s="11"/>
      <c r="M95" s="11"/>
      <c r="N95" s="11"/>
      <c r="O95" s="11"/>
      <c r="P95" s="11"/>
      <c r="Q95" s="11"/>
      <c r="R95" s="11"/>
    </row>
    <row r="96" spans="1:24" x14ac:dyDescent="0.2">
      <c r="J96" s="11"/>
      <c r="K96" s="11"/>
      <c r="L96" s="11"/>
      <c r="M96" s="11"/>
      <c r="N96" s="11"/>
      <c r="O96" s="11"/>
      <c r="P96" s="11"/>
      <c r="Q96" s="11"/>
      <c r="R96" s="11"/>
    </row>
    <row r="97" spans="10:18" x14ac:dyDescent="0.2">
      <c r="J97" s="11"/>
      <c r="K97" s="11"/>
      <c r="L97" s="11"/>
      <c r="M97" s="11"/>
      <c r="N97" s="11"/>
      <c r="O97" s="11"/>
      <c r="P97" s="11"/>
      <c r="Q97" s="11"/>
      <c r="R97" s="11"/>
    </row>
    <row r="98" spans="10:18" x14ac:dyDescent="0.2">
      <c r="J98" s="11"/>
      <c r="K98" s="11"/>
      <c r="L98" s="11"/>
      <c r="M98" s="11"/>
      <c r="N98" s="11"/>
      <c r="O98" s="11"/>
      <c r="P98" s="11"/>
      <c r="Q98" s="11"/>
      <c r="R98" s="11"/>
    </row>
    <row r="99" spans="10:18" x14ac:dyDescent="0.2">
      <c r="J99" s="11"/>
      <c r="K99" s="11"/>
      <c r="L99" s="11"/>
      <c r="M99" s="11"/>
      <c r="N99" s="11"/>
      <c r="O99" s="11"/>
      <c r="P99" s="11"/>
      <c r="Q99" s="11"/>
      <c r="R99" s="11"/>
    </row>
    <row r="100" spans="10:18" x14ac:dyDescent="0.2"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0:18" x14ac:dyDescent="0.2"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0:18" x14ac:dyDescent="0.2"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0:18" x14ac:dyDescent="0.2"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0:18" x14ac:dyDescent="0.2"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0:18" x14ac:dyDescent="0.2"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0:18" x14ac:dyDescent="0.2"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0:18" x14ac:dyDescent="0.2"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0:18" x14ac:dyDescent="0.2"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0:18" x14ac:dyDescent="0.2"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0:18" x14ac:dyDescent="0.2"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0:18" x14ac:dyDescent="0.2"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0:18" x14ac:dyDescent="0.2"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0:18" x14ac:dyDescent="0.2"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0:18" x14ac:dyDescent="0.2"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0:18" x14ac:dyDescent="0.2"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0:18" x14ac:dyDescent="0.2"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0:18" x14ac:dyDescent="0.2"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0:18" x14ac:dyDescent="0.2"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0:18" x14ac:dyDescent="0.2"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0:18" x14ac:dyDescent="0.2"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0:18" x14ac:dyDescent="0.2"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0:18" x14ac:dyDescent="0.2"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0:18" x14ac:dyDescent="0.2"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0:18" x14ac:dyDescent="0.2"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0:18" x14ac:dyDescent="0.2"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0:18" x14ac:dyDescent="0.2"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0:18" x14ac:dyDescent="0.2"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0:18" x14ac:dyDescent="0.2"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0:18" x14ac:dyDescent="0.2"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0:18" x14ac:dyDescent="0.2"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0:18" x14ac:dyDescent="0.2"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0:18" x14ac:dyDescent="0.2"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0:18" x14ac:dyDescent="0.2"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0:18" x14ac:dyDescent="0.2"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0:18" x14ac:dyDescent="0.2"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0:18" x14ac:dyDescent="0.2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0:18" x14ac:dyDescent="0.2"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0:18" x14ac:dyDescent="0.2"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0:18" x14ac:dyDescent="0.2"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0:18" x14ac:dyDescent="0.2"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0:18" x14ac:dyDescent="0.2"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0:18" x14ac:dyDescent="0.2"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0:18" x14ac:dyDescent="0.2"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0:18" x14ac:dyDescent="0.2"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0:18" x14ac:dyDescent="0.2"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0:18" x14ac:dyDescent="0.2"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0:18" x14ac:dyDescent="0.2"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0:18" x14ac:dyDescent="0.2"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0:18" x14ac:dyDescent="0.2"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0:18" x14ac:dyDescent="0.2"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0:18" x14ac:dyDescent="0.2"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0:18" x14ac:dyDescent="0.2"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0:18" x14ac:dyDescent="0.2"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0:18" x14ac:dyDescent="0.2"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0:18" x14ac:dyDescent="0.2"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0:18" x14ac:dyDescent="0.2"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0:18" x14ac:dyDescent="0.2"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0:18" x14ac:dyDescent="0.2"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0:18" x14ac:dyDescent="0.2"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0:18" x14ac:dyDescent="0.2"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0:18" x14ac:dyDescent="0.2"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0:18" x14ac:dyDescent="0.2"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0:18" x14ac:dyDescent="0.2"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0:18" x14ac:dyDescent="0.2"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0:18" x14ac:dyDescent="0.2"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0:18" x14ac:dyDescent="0.2"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0:18" x14ac:dyDescent="0.2"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0:18" x14ac:dyDescent="0.2"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0:18" x14ac:dyDescent="0.2"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0:18" x14ac:dyDescent="0.2"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0:18" x14ac:dyDescent="0.2"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0:18" x14ac:dyDescent="0.2"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0:18" x14ac:dyDescent="0.2"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0:18" x14ac:dyDescent="0.2"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0:18" x14ac:dyDescent="0.2"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0:18" x14ac:dyDescent="0.2"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0:18" x14ac:dyDescent="0.2"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0:18" x14ac:dyDescent="0.2"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0:18" x14ac:dyDescent="0.2"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0:18" x14ac:dyDescent="0.2"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0:18" x14ac:dyDescent="0.2"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0:18" x14ac:dyDescent="0.2"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0:18" x14ac:dyDescent="0.2"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0:18" x14ac:dyDescent="0.2"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0:18" x14ac:dyDescent="0.2"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0:18" x14ac:dyDescent="0.2"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0:18" x14ac:dyDescent="0.2"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0:18" x14ac:dyDescent="0.2"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0:18" x14ac:dyDescent="0.2"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0:18" x14ac:dyDescent="0.2"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0:18" x14ac:dyDescent="0.2"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0:18" x14ac:dyDescent="0.2"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0:18" x14ac:dyDescent="0.2"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0:18" x14ac:dyDescent="0.2"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0:18" x14ac:dyDescent="0.2"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0:18" x14ac:dyDescent="0.2"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0:18" x14ac:dyDescent="0.2"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0:18" x14ac:dyDescent="0.2"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0:18" x14ac:dyDescent="0.2"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0:18" x14ac:dyDescent="0.2"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0:18" x14ac:dyDescent="0.2"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0:18" x14ac:dyDescent="0.2"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0:18" x14ac:dyDescent="0.2"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0:18" x14ac:dyDescent="0.2"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0:18" x14ac:dyDescent="0.2"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0:18" x14ac:dyDescent="0.2"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0:18" x14ac:dyDescent="0.2"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0:18" x14ac:dyDescent="0.2"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0:18" x14ac:dyDescent="0.2"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0:18" x14ac:dyDescent="0.2"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0:18" x14ac:dyDescent="0.2"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0:18" x14ac:dyDescent="0.2"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0:18" x14ac:dyDescent="0.2"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0:18" x14ac:dyDescent="0.2"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0:18" x14ac:dyDescent="0.2"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0:18" x14ac:dyDescent="0.2"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0:18" x14ac:dyDescent="0.2"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0:18" x14ac:dyDescent="0.2"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0:18" x14ac:dyDescent="0.2"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0:18" x14ac:dyDescent="0.2"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0:18" x14ac:dyDescent="0.2"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0:18" x14ac:dyDescent="0.2"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0:18" x14ac:dyDescent="0.2"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0:18" x14ac:dyDescent="0.2"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0:18" x14ac:dyDescent="0.2"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0:18" x14ac:dyDescent="0.2"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0:18" x14ac:dyDescent="0.2"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0:18" x14ac:dyDescent="0.2"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0:18" x14ac:dyDescent="0.2"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0:18" x14ac:dyDescent="0.2"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0:18" x14ac:dyDescent="0.2"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0:18" x14ac:dyDescent="0.2"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0:18" x14ac:dyDescent="0.2"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0:18" x14ac:dyDescent="0.2"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0:18" x14ac:dyDescent="0.2"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0:18" x14ac:dyDescent="0.2"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0:18" x14ac:dyDescent="0.2"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0:18" x14ac:dyDescent="0.2"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0:18" x14ac:dyDescent="0.2"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0:18" x14ac:dyDescent="0.2"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0:18" x14ac:dyDescent="0.2"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0:18" x14ac:dyDescent="0.2"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0:18" x14ac:dyDescent="0.2"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0:18" x14ac:dyDescent="0.2">
      <c r="J244" s="11"/>
      <c r="K244" s="11"/>
      <c r="L244" s="11"/>
      <c r="M244" s="11"/>
      <c r="N244" s="11"/>
      <c r="O244" s="11"/>
      <c r="P244" s="11"/>
      <c r="Q244" s="11"/>
      <c r="R244" s="11"/>
    </row>
  </sheetData>
  <sheetProtection formatCells="0" formatColumns="0" formatRows="0" sort="0" autoFilter="0" pivotTables="0"/>
  <printOptions horizontalCentered="1"/>
  <pageMargins left="0.19685039370078741" right="0.19685039370078741" top="1.0236220472440944" bottom="0.9055118110236221" header="0.51181102362204722" footer="0.51181102362204722"/>
  <pageSetup paperSize="8" scale="8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1. běh_finál</vt:lpstr>
      <vt:lpstr>výdaje_3.Q.2018</vt:lpstr>
      <vt:lpstr>'1. běh_finál'!Názvy_tisku</vt:lpstr>
      <vt:lpstr>výdaje_3.Q.2018!Názvy_tisku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 Vladimír</dc:creator>
  <cp:lastModifiedBy>Řezáčová Veronika</cp:lastModifiedBy>
  <cp:lastPrinted>2018-10-10T08:19:57Z</cp:lastPrinted>
  <dcterms:created xsi:type="dcterms:W3CDTF">2013-06-25T10:16:55Z</dcterms:created>
  <dcterms:modified xsi:type="dcterms:W3CDTF">2018-10-18T13:24:35Z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Rozpis RISPR_VÝDAJE_PSP_sníž. o 130 mil. VaVz toho 120 BV a OON.xls</vt:lpwstr>
  </property>
</Properties>
</file>