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idlova\Documents\Dotace\"/>
    </mc:Choice>
  </mc:AlternateContent>
  <bookViews>
    <workbookView xWindow="0" yWindow="0" windowWidth="23040" windowHeight="9210" tabRatio="915" firstSheet="17" activeTab="24"/>
  </bookViews>
  <sheets>
    <sheet name="děti do 18 let leden" sheetId="46" r:id="rId1"/>
    <sheet name="starší 18 let leden" sheetId="38" r:id="rId2"/>
    <sheet name="děti do 18 let únor" sheetId="33" r:id="rId3"/>
    <sheet name="starší 18 let únor" sheetId="34" r:id="rId4"/>
    <sheet name="děti do 18 let březen" sheetId="35" r:id="rId5"/>
    <sheet name="starší 18 let březen" sheetId="36" r:id="rId6"/>
    <sheet name="děti do 18 let duben" sheetId="6" r:id="rId7"/>
    <sheet name="starší 18 let duben" sheetId="2" r:id="rId8"/>
    <sheet name="děti do 18 let květen" sheetId="39" r:id="rId9"/>
    <sheet name="starší 18 let květen" sheetId="40" r:id="rId10"/>
    <sheet name="děti do 18 let červen" sheetId="41" r:id="rId11"/>
    <sheet name="starší 18 let červen" sheetId="42" r:id="rId12"/>
    <sheet name="děti do 18 let červenec" sheetId="43" r:id="rId13"/>
    <sheet name="starší 18 let červenec" sheetId="44" r:id="rId14"/>
    <sheet name="děti do 18 let srpen" sheetId="45" r:id="rId15"/>
    <sheet name="starší 18 let srpen" sheetId="47" r:id="rId16"/>
    <sheet name="děti do 18 let září" sheetId="48" r:id="rId17"/>
    <sheet name="starší 18 let září" sheetId="49" r:id="rId18"/>
    <sheet name="děti do 18 let říjen" sheetId="37" r:id="rId19"/>
    <sheet name="starší 18 let říjen" sheetId="50" r:id="rId20"/>
    <sheet name="děti do 18 let listopad" sheetId="51" r:id="rId21"/>
    <sheet name="starší 18 let listopad" sheetId="52" r:id="rId22"/>
    <sheet name="děti do 18 let prosinec" sheetId="53" r:id="rId23"/>
    <sheet name="starší 18 let prosinec" sheetId="54" r:id="rId24"/>
    <sheet name="děti do 18 let CELKEM" sheetId="29" r:id="rId25"/>
    <sheet name="starší 18 let CELKEM" sheetId="31" r:id="rId26"/>
  </sheets>
  <calcPr calcId="162913"/>
  <customWorkbookViews>
    <customWorkbookView name="Chrt Jan – osobní zobrazení" guid="{00CDC21C-ACCC-4D0D-B764-D748C8C9959F}" mergeInterval="0" personalView="1" maximized="1" windowWidth="1916" windowHeight="881" activeSheetId="1" showFormulaBar="0"/>
  </customWorkbookViews>
</workbook>
</file>

<file path=xl/calcChain.xml><?xml version="1.0" encoding="utf-8"?>
<calcChain xmlns="http://schemas.openxmlformats.org/spreadsheetml/2006/main">
  <c r="O24" i="31" l="1"/>
  <c r="P24" i="31"/>
  <c r="V30" i="31"/>
  <c r="W30" i="31"/>
  <c r="V37" i="31"/>
  <c r="AB43" i="31"/>
  <c r="AC43" i="31"/>
  <c r="AA50" i="31"/>
  <c r="AB50" i="31"/>
  <c r="J55" i="31"/>
  <c r="K55" i="31"/>
  <c r="L55" i="31"/>
  <c r="AD56" i="31"/>
  <c r="AE56" i="31"/>
  <c r="AF56" i="31"/>
  <c r="J58" i="31"/>
  <c r="M59" i="31"/>
  <c r="N59" i="31"/>
  <c r="S60" i="31"/>
  <c r="T60" i="31"/>
  <c r="Y6" i="29"/>
  <c r="Z6" i="29"/>
  <c r="AA6" i="29"/>
  <c r="AE8" i="29"/>
  <c r="AF8" i="29"/>
  <c r="AG8" i="29"/>
  <c r="O16" i="29"/>
  <c r="P16" i="29"/>
  <c r="U18" i="29"/>
  <c r="W20" i="29"/>
  <c r="Q23" i="29"/>
  <c r="T23" i="29"/>
  <c r="Q25" i="29"/>
  <c r="Q27" i="29"/>
  <c r="L29" i="29"/>
  <c r="AE29" i="29"/>
  <c r="S31" i="29"/>
  <c r="T31" i="29"/>
  <c r="U31" i="29"/>
  <c r="X33" i="29"/>
  <c r="Y33" i="29"/>
  <c r="M35" i="29"/>
  <c r="N35" i="29"/>
  <c r="AC35" i="29"/>
  <c r="AD35" i="29"/>
  <c r="AE35" i="29"/>
  <c r="S37" i="29"/>
  <c r="T37" i="29"/>
  <c r="AG37" i="29"/>
  <c r="X39" i="29"/>
  <c r="Y39" i="29"/>
  <c r="L41" i="29"/>
  <c r="M41" i="29"/>
  <c r="AB41" i="29"/>
  <c r="AC41" i="29"/>
  <c r="AD41" i="29"/>
  <c r="Q44" i="29"/>
  <c r="R44" i="29"/>
  <c r="S44" i="29"/>
  <c r="AF44" i="29"/>
  <c r="AG44" i="29"/>
  <c r="W46" i="29"/>
  <c r="X46" i="29"/>
  <c r="K48" i="29"/>
  <c r="L48" i="29"/>
  <c r="AB48" i="29"/>
  <c r="P50" i="29"/>
  <c r="Q50" i="29"/>
  <c r="AF50" i="29"/>
  <c r="AG50" i="29"/>
  <c r="G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R54" i="29"/>
  <c r="H55" i="29"/>
  <c r="S55" i="29"/>
  <c r="V55" i="29"/>
  <c r="W55" i="29"/>
  <c r="AD55" i="29"/>
  <c r="AE55" i="29"/>
  <c r="AF55" i="29"/>
  <c r="L56" i="29"/>
  <c r="S56" i="29"/>
  <c r="T56" i="29"/>
  <c r="AA56" i="29"/>
  <c r="AB56" i="29"/>
  <c r="AC56" i="29"/>
  <c r="Q57" i="29"/>
  <c r="R57" i="29"/>
  <c r="X57" i="29"/>
  <c r="Y57" i="29"/>
  <c r="Z57" i="29"/>
  <c r="AE57" i="29"/>
  <c r="AG57" i="29"/>
  <c r="N58" i="29"/>
  <c r="O58" i="29"/>
  <c r="U58" i="29"/>
  <c r="V58" i="29"/>
  <c r="AD58" i="29"/>
  <c r="K61" i="29"/>
  <c r="L61" i="29"/>
  <c r="R61" i="29"/>
  <c r="S61" i="29"/>
  <c r="Z61" i="29"/>
  <c r="AA61" i="29"/>
  <c r="AB61" i="29"/>
  <c r="O62" i="29"/>
  <c r="P62" i="29"/>
  <c r="W62" i="29"/>
  <c r="X62" i="29"/>
  <c r="Y62" i="29"/>
  <c r="AD62" i="29"/>
  <c r="AE62" i="29"/>
  <c r="AF62" i="29"/>
  <c r="AG62" i="29"/>
  <c r="M63" i="29"/>
  <c r="N63" i="29"/>
  <c r="T63" i="29"/>
  <c r="U63" i="29"/>
  <c r="AC63" i="29"/>
  <c r="J64" i="29"/>
  <c r="K64" i="29"/>
  <c r="Q64" i="29"/>
  <c r="R64" i="29"/>
  <c r="Z64" i="29"/>
  <c r="N65" i="29"/>
  <c r="V65" i="29"/>
  <c r="W65" i="29"/>
  <c r="X65" i="29"/>
  <c r="AD65" i="29"/>
  <c r="AE65" i="29"/>
  <c r="AF65" i="29"/>
  <c r="L66" i="29"/>
  <c r="S66" i="29"/>
  <c r="T66" i="29"/>
  <c r="U66" i="29"/>
  <c r="AA66" i="29"/>
  <c r="AB66" i="29"/>
  <c r="G6" i="54"/>
  <c r="AF6" i="31"/>
  <c r="H6" i="54"/>
  <c r="AG6" i="31"/>
  <c r="I6" i="54"/>
  <c r="G9" i="54"/>
  <c r="H9" i="54"/>
  <c r="AG9" i="31"/>
  <c r="G11" i="54"/>
  <c r="AF11" i="31"/>
  <c r="H11" i="54"/>
  <c r="AG11" i="31"/>
  <c r="I11" i="54"/>
  <c r="G13" i="54"/>
  <c r="H13" i="54"/>
  <c r="AG13" i="31"/>
  <c r="G15" i="54"/>
  <c r="AF15" i="31"/>
  <c r="H15" i="54"/>
  <c r="AG15" i="31"/>
  <c r="G17" i="54"/>
  <c r="AF17" i="31"/>
  <c r="H17" i="54"/>
  <c r="AG17" i="31"/>
  <c r="G21" i="54"/>
  <c r="H21" i="54"/>
  <c r="AG21" i="31"/>
  <c r="G22" i="54"/>
  <c r="AF22" i="31"/>
  <c r="H22" i="54"/>
  <c r="AG22" i="31"/>
  <c r="I22" i="54"/>
  <c r="G23" i="54"/>
  <c r="AF23" i="31"/>
  <c r="H23" i="54"/>
  <c r="AG23" i="31"/>
  <c r="G24" i="54"/>
  <c r="AF24" i="31"/>
  <c r="H24" i="54"/>
  <c r="AG24" i="31"/>
  <c r="G25" i="54"/>
  <c r="AF25" i="31"/>
  <c r="H25" i="54"/>
  <c r="AG25" i="31"/>
  <c r="I25" i="54"/>
  <c r="G28" i="54"/>
  <c r="H28" i="54"/>
  <c r="AG28" i="31"/>
  <c r="G30" i="54"/>
  <c r="AF30" i="31"/>
  <c r="H30" i="54"/>
  <c r="AG30" i="31"/>
  <c r="G32" i="54"/>
  <c r="AF32" i="31"/>
  <c r="H32" i="54"/>
  <c r="AG32" i="31"/>
  <c r="I32" i="54"/>
  <c r="G34" i="54"/>
  <c r="H34" i="54"/>
  <c r="AG34" i="31"/>
  <c r="G37" i="54"/>
  <c r="AF37" i="31"/>
  <c r="H37" i="54"/>
  <c r="AG37" i="31"/>
  <c r="I37" i="54"/>
  <c r="G39" i="54"/>
  <c r="AF39" i="31"/>
  <c r="H39" i="54"/>
  <c r="AG39" i="31"/>
  <c r="I39" i="54"/>
  <c r="G41" i="54"/>
  <c r="AF41" i="31"/>
  <c r="H41" i="54"/>
  <c r="AG41" i="31"/>
  <c r="G43" i="54"/>
  <c r="AF43" i="31"/>
  <c r="H43" i="54"/>
  <c r="AG43" i="31"/>
  <c r="I43" i="54"/>
  <c r="G45" i="54"/>
  <c r="H45" i="54"/>
  <c r="AG45" i="31"/>
  <c r="G48" i="54"/>
  <c r="AF48" i="31"/>
  <c r="H48" i="54"/>
  <c r="AG48" i="31"/>
  <c r="G50" i="54"/>
  <c r="AF50" i="31"/>
  <c r="H50" i="54"/>
  <c r="AG50" i="31"/>
  <c r="G53" i="54"/>
  <c r="H53" i="54"/>
  <c r="AG53" i="31"/>
  <c r="G54" i="54"/>
  <c r="AF54" i="31"/>
  <c r="H54" i="54"/>
  <c r="AG54" i="31"/>
  <c r="I54" i="54"/>
  <c r="G55" i="54"/>
  <c r="AF55" i="31"/>
  <c r="H55" i="54"/>
  <c r="AG55" i="31"/>
  <c r="G56" i="54"/>
  <c r="I56" i="54"/>
  <c r="H56" i="54"/>
  <c r="AG56" i="31"/>
  <c r="G57" i="54"/>
  <c r="AF57" i="31"/>
  <c r="H57" i="54"/>
  <c r="AG57" i="31"/>
  <c r="I57" i="54"/>
  <c r="G58" i="54"/>
  <c r="H58" i="54"/>
  <c r="AG58" i="31"/>
  <c r="G59" i="54"/>
  <c r="AF59" i="31"/>
  <c r="H59" i="54"/>
  <c r="AG59" i="31"/>
  <c r="G60" i="54"/>
  <c r="AF60" i="31"/>
  <c r="H60" i="54"/>
  <c r="AG60" i="31"/>
  <c r="I60" i="54"/>
  <c r="G6" i="53"/>
  <c r="H6" i="53"/>
  <c r="AG6" i="29"/>
  <c r="G8" i="53"/>
  <c r="H8" i="53"/>
  <c r="I8" i="53"/>
  <c r="G11" i="53"/>
  <c r="AF11" i="29"/>
  <c r="H11" i="53"/>
  <c r="AG11" i="29"/>
  <c r="I11" i="53"/>
  <c r="G14" i="53"/>
  <c r="AF14" i="29"/>
  <c r="H14" i="53"/>
  <c r="AG14" i="29"/>
  <c r="G16" i="53"/>
  <c r="AF16" i="29"/>
  <c r="H16" i="53"/>
  <c r="AG16" i="29"/>
  <c r="I16" i="53"/>
  <c r="G18" i="53"/>
  <c r="H18" i="53"/>
  <c r="AG18" i="29"/>
  <c r="G20" i="53"/>
  <c r="AF20" i="29"/>
  <c r="H20" i="53"/>
  <c r="AG20" i="29"/>
  <c r="G23" i="53"/>
  <c r="AF23" i="29"/>
  <c r="H23" i="53"/>
  <c r="AG23" i="29"/>
  <c r="G25" i="53"/>
  <c r="H25" i="53"/>
  <c r="AG25" i="29"/>
  <c r="G27" i="53"/>
  <c r="AF27" i="29"/>
  <c r="H27" i="53"/>
  <c r="AG27" i="29"/>
  <c r="I27" i="53"/>
  <c r="G29" i="53"/>
  <c r="I29" i="53"/>
  <c r="H29" i="53"/>
  <c r="AG29" i="29"/>
  <c r="G31" i="53"/>
  <c r="AF31" i="29"/>
  <c r="H31" i="53"/>
  <c r="AG31" i="29"/>
  <c r="G33" i="53"/>
  <c r="AF33" i="29"/>
  <c r="H33" i="53"/>
  <c r="AG33" i="29"/>
  <c r="I33" i="53"/>
  <c r="G35" i="53"/>
  <c r="H35" i="53"/>
  <c r="AG35" i="29"/>
  <c r="G37" i="53"/>
  <c r="AF37" i="29"/>
  <c r="H37" i="53"/>
  <c r="G39" i="53"/>
  <c r="AF39" i="29"/>
  <c r="H39" i="53"/>
  <c r="AG39" i="29"/>
  <c r="I39" i="53"/>
  <c r="G41" i="53"/>
  <c r="H41" i="53"/>
  <c r="AG41" i="29"/>
  <c r="G44" i="53"/>
  <c r="H44" i="53"/>
  <c r="I44" i="53"/>
  <c r="G46" i="53"/>
  <c r="AF46" i="29"/>
  <c r="H46" i="53"/>
  <c r="AG46" i="29"/>
  <c r="I46" i="53"/>
  <c r="G48" i="53"/>
  <c r="AF48" i="29"/>
  <c r="H48" i="53"/>
  <c r="AG48" i="29"/>
  <c r="G50" i="53"/>
  <c r="H50" i="53"/>
  <c r="I50" i="53"/>
  <c r="G54" i="53"/>
  <c r="H54" i="53"/>
  <c r="AG54" i="29"/>
  <c r="G55" i="53"/>
  <c r="I55" i="53"/>
  <c r="H55" i="53"/>
  <c r="AG55" i="29"/>
  <c r="G56" i="53"/>
  <c r="AF56" i="29"/>
  <c r="H56" i="53"/>
  <c r="AG56" i="29"/>
  <c r="G57" i="53"/>
  <c r="I57" i="53"/>
  <c r="H57" i="53"/>
  <c r="G58" i="53"/>
  <c r="AF58" i="29"/>
  <c r="H58" i="53"/>
  <c r="AG58" i="29"/>
  <c r="I58" i="53"/>
  <c r="G61" i="53"/>
  <c r="AF61" i="29"/>
  <c r="H61" i="53"/>
  <c r="AG61" i="29"/>
  <c r="G62" i="53"/>
  <c r="I62" i="53"/>
  <c r="H62" i="53"/>
  <c r="G63" i="53"/>
  <c r="AF63" i="29"/>
  <c r="H63" i="53"/>
  <c r="AG63" i="29"/>
  <c r="I63" i="53"/>
  <c r="G64" i="53"/>
  <c r="H64" i="53"/>
  <c r="AG64" i="29"/>
  <c r="G65" i="53"/>
  <c r="I65" i="53"/>
  <c r="H65" i="53"/>
  <c r="AG65" i="29"/>
  <c r="G66" i="53"/>
  <c r="AF66" i="29"/>
  <c r="H66" i="53"/>
  <c r="AG66" i="29"/>
  <c r="I66" i="53"/>
  <c r="G6" i="52"/>
  <c r="H6" i="52"/>
  <c r="AE6" i="31"/>
  <c r="G9" i="52"/>
  <c r="AD9" i="31"/>
  <c r="H9" i="52"/>
  <c r="AE9" i="31"/>
  <c r="I9" i="52"/>
  <c r="G11" i="52"/>
  <c r="AD11" i="31"/>
  <c r="H11" i="52"/>
  <c r="AE11" i="31"/>
  <c r="I11" i="52"/>
  <c r="G13" i="52"/>
  <c r="AD13" i="31"/>
  <c r="H13" i="52"/>
  <c r="AE13" i="31"/>
  <c r="G15" i="52"/>
  <c r="AD15" i="31"/>
  <c r="H15" i="52"/>
  <c r="AE15" i="31"/>
  <c r="I15" i="52"/>
  <c r="G17" i="52"/>
  <c r="H17" i="52"/>
  <c r="AE17" i="31"/>
  <c r="G21" i="52"/>
  <c r="AD21" i="31"/>
  <c r="H21" i="52"/>
  <c r="AE21" i="31"/>
  <c r="I21" i="52"/>
  <c r="G22" i="52"/>
  <c r="AD22" i="31"/>
  <c r="H22" i="52"/>
  <c r="AE22" i="31"/>
  <c r="I22" i="52"/>
  <c r="G23" i="52"/>
  <c r="H23" i="52"/>
  <c r="AE23" i="31"/>
  <c r="G24" i="52"/>
  <c r="AD24" i="31"/>
  <c r="H24" i="52"/>
  <c r="AE24" i="31"/>
  <c r="I24" i="52"/>
  <c r="G25" i="52"/>
  <c r="AD25" i="31"/>
  <c r="H25" i="52"/>
  <c r="AE25" i="31"/>
  <c r="G28" i="52"/>
  <c r="AD28" i="31"/>
  <c r="H28" i="52"/>
  <c r="AE28" i="31"/>
  <c r="G30" i="52"/>
  <c r="AD30" i="31"/>
  <c r="H30" i="52"/>
  <c r="AE30" i="31"/>
  <c r="I30" i="52"/>
  <c r="G32" i="52"/>
  <c r="H32" i="52"/>
  <c r="AE32" i="31"/>
  <c r="G34" i="52"/>
  <c r="AD34" i="31"/>
  <c r="H34" i="52"/>
  <c r="AE34" i="31"/>
  <c r="I34" i="52"/>
  <c r="G37" i="52"/>
  <c r="AD37" i="31"/>
  <c r="H37" i="52"/>
  <c r="AE37" i="31"/>
  <c r="I37" i="52"/>
  <c r="G39" i="52"/>
  <c r="H39" i="52"/>
  <c r="AE39" i="31"/>
  <c r="G41" i="52"/>
  <c r="AD41" i="31"/>
  <c r="H41" i="52"/>
  <c r="AE41" i="31"/>
  <c r="I41" i="52"/>
  <c r="G43" i="52"/>
  <c r="AD43" i="31"/>
  <c r="H43" i="52"/>
  <c r="AE43" i="31"/>
  <c r="I43" i="52"/>
  <c r="G45" i="52"/>
  <c r="AD45" i="31"/>
  <c r="H45" i="52"/>
  <c r="AE45" i="31"/>
  <c r="G48" i="52"/>
  <c r="AD48" i="31"/>
  <c r="H48" i="52"/>
  <c r="AE48" i="31"/>
  <c r="I48" i="52"/>
  <c r="G50" i="52"/>
  <c r="H50" i="52"/>
  <c r="AE50" i="31"/>
  <c r="G53" i="52"/>
  <c r="AD53" i="31"/>
  <c r="H53" i="52"/>
  <c r="AE53" i="31"/>
  <c r="I53" i="52"/>
  <c r="G54" i="52"/>
  <c r="AD54" i="31"/>
  <c r="H54" i="52"/>
  <c r="AE54" i="31"/>
  <c r="I54" i="52"/>
  <c r="G55" i="52"/>
  <c r="H55" i="52"/>
  <c r="AE55" i="31"/>
  <c r="G56" i="52"/>
  <c r="H56" i="52"/>
  <c r="I56" i="52"/>
  <c r="G57" i="52"/>
  <c r="AD57" i="31"/>
  <c r="H57" i="52"/>
  <c r="AE57" i="31"/>
  <c r="I57" i="52"/>
  <c r="G58" i="52"/>
  <c r="AD58" i="31"/>
  <c r="H58" i="52"/>
  <c r="AE58" i="31"/>
  <c r="G59" i="52"/>
  <c r="AD59" i="31"/>
  <c r="H59" i="52"/>
  <c r="AE59" i="31"/>
  <c r="I59" i="52"/>
  <c r="G60" i="52"/>
  <c r="H60" i="52"/>
  <c r="AE60" i="31"/>
  <c r="G6" i="51"/>
  <c r="I6" i="51"/>
  <c r="H6" i="51"/>
  <c r="AE6" i="29"/>
  <c r="G8" i="51"/>
  <c r="AD8" i="29"/>
  <c r="H8" i="51"/>
  <c r="I8" i="51"/>
  <c r="G11" i="51"/>
  <c r="H11" i="51"/>
  <c r="AE11" i="29"/>
  <c r="G14" i="51"/>
  <c r="AD14" i="29"/>
  <c r="H14" i="51"/>
  <c r="AE14" i="29"/>
  <c r="I14" i="51"/>
  <c r="G16" i="51"/>
  <c r="AD16" i="29"/>
  <c r="H16" i="51"/>
  <c r="AE16" i="29"/>
  <c r="I16" i="51"/>
  <c r="G18" i="51"/>
  <c r="AD18" i="29"/>
  <c r="H18" i="51"/>
  <c r="AE18" i="29"/>
  <c r="G20" i="51"/>
  <c r="AD20" i="29"/>
  <c r="H20" i="51"/>
  <c r="AE20" i="29"/>
  <c r="I20" i="51"/>
  <c r="G23" i="51"/>
  <c r="H23" i="51"/>
  <c r="AE23" i="29"/>
  <c r="G25" i="51"/>
  <c r="AD25" i="29"/>
  <c r="H25" i="51"/>
  <c r="AE25" i="29"/>
  <c r="I25" i="51"/>
  <c r="G27" i="51"/>
  <c r="AD27" i="29"/>
  <c r="H27" i="51"/>
  <c r="AE27" i="29"/>
  <c r="I27" i="51"/>
  <c r="G29" i="51"/>
  <c r="I29" i="51"/>
  <c r="H29" i="51"/>
  <c r="G31" i="51"/>
  <c r="AD31" i="29"/>
  <c r="H31" i="51"/>
  <c r="AE31" i="29"/>
  <c r="I31" i="51"/>
  <c r="G33" i="51"/>
  <c r="AD33" i="29"/>
  <c r="H33" i="51"/>
  <c r="AE33" i="29"/>
  <c r="I33" i="51"/>
  <c r="G35" i="51"/>
  <c r="I35" i="51"/>
  <c r="H35" i="51"/>
  <c r="G37" i="51"/>
  <c r="AD37" i="29"/>
  <c r="H37" i="51"/>
  <c r="AE37" i="29"/>
  <c r="I37" i="51"/>
  <c r="G39" i="51"/>
  <c r="H39" i="51"/>
  <c r="AE39" i="29"/>
  <c r="G41" i="51"/>
  <c r="H41" i="51"/>
  <c r="AE41" i="29"/>
  <c r="I41" i="51"/>
  <c r="G44" i="51"/>
  <c r="AD44" i="29"/>
  <c r="H44" i="51"/>
  <c r="AE44" i="29"/>
  <c r="G46" i="51"/>
  <c r="H46" i="51"/>
  <c r="AE46" i="29"/>
  <c r="G48" i="51"/>
  <c r="AD48" i="29"/>
  <c r="H48" i="51"/>
  <c r="AE48" i="29"/>
  <c r="I48" i="51"/>
  <c r="G50" i="51"/>
  <c r="AD50" i="29"/>
  <c r="H50" i="51"/>
  <c r="AE50" i="29"/>
  <c r="G54" i="51"/>
  <c r="AD54" i="29"/>
  <c r="H54" i="51"/>
  <c r="AE54" i="29"/>
  <c r="G55" i="51"/>
  <c r="H55" i="51"/>
  <c r="I55" i="51"/>
  <c r="G56" i="51"/>
  <c r="H56" i="51"/>
  <c r="AE56" i="29"/>
  <c r="G57" i="51"/>
  <c r="AD57" i="29"/>
  <c r="H57" i="51"/>
  <c r="I57" i="51"/>
  <c r="G58" i="51"/>
  <c r="H58" i="51"/>
  <c r="AE58" i="29"/>
  <c r="I58" i="51"/>
  <c r="G61" i="51"/>
  <c r="H61" i="51"/>
  <c r="AE61" i="29"/>
  <c r="G62" i="51"/>
  <c r="H62" i="51"/>
  <c r="I62" i="51"/>
  <c r="G63" i="51"/>
  <c r="AD63" i="29"/>
  <c r="H63" i="51"/>
  <c r="AE63" i="29"/>
  <c r="I63" i="51"/>
  <c r="G64" i="51"/>
  <c r="AD64" i="29"/>
  <c r="H64" i="51"/>
  <c r="AE64" i="29"/>
  <c r="G65" i="51"/>
  <c r="H65" i="51"/>
  <c r="I65" i="51"/>
  <c r="G66" i="51"/>
  <c r="H66" i="51"/>
  <c r="AE66" i="29"/>
  <c r="G6" i="50"/>
  <c r="AB6" i="31"/>
  <c r="H6" i="50"/>
  <c r="AC6" i="31"/>
  <c r="I6" i="50"/>
  <c r="G9" i="50"/>
  <c r="AB9" i="31"/>
  <c r="H9" i="50"/>
  <c r="AC9" i="31"/>
  <c r="I9" i="50"/>
  <c r="G11" i="50"/>
  <c r="H11" i="50"/>
  <c r="AC11" i="31"/>
  <c r="G13" i="50"/>
  <c r="AB13" i="31"/>
  <c r="H13" i="50"/>
  <c r="AC13" i="31"/>
  <c r="I13" i="50"/>
  <c r="G15" i="50"/>
  <c r="AB15" i="31"/>
  <c r="H15" i="50"/>
  <c r="AC15" i="31"/>
  <c r="I15" i="50"/>
  <c r="G17" i="50"/>
  <c r="AB17" i="31"/>
  <c r="H17" i="50"/>
  <c r="AC17" i="31"/>
  <c r="G21" i="50"/>
  <c r="AB21" i="31"/>
  <c r="H21" i="50"/>
  <c r="AC21" i="31"/>
  <c r="I21" i="50"/>
  <c r="G22" i="50"/>
  <c r="H22" i="50"/>
  <c r="AC22" i="31"/>
  <c r="G23" i="50"/>
  <c r="AB23" i="31"/>
  <c r="H23" i="50"/>
  <c r="AC23" i="31"/>
  <c r="I23" i="50"/>
  <c r="G24" i="50"/>
  <c r="AB24" i="31"/>
  <c r="H24" i="50"/>
  <c r="AC24" i="31"/>
  <c r="G25" i="50"/>
  <c r="H25" i="50"/>
  <c r="AC25" i="31"/>
  <c r="G28" i="50"/>
  <c r="AB28" i="31"/>
  <c r="H28" i="50"/>
  <c r="AC28" i="31"/>
  <c r="I28" i="50"/>
  <c r="G30" i="50"/>
  <c r="AB30" i="31"/>
  <c r="H30" i="50"/>
  <c r="AC30" i="31"/>
  <c r="G32" i="50"/>
  <c r="AB32" i="31"/>
  <c r="H32" i="50"/>
  <c r="AC32" i="31"/>
  <c r="G34" i="50"/>
  <c r="AB34" i="31"/>
  <c r="H34" i="50"/>
  <c r="AC34" i="31"/>
  <c r="I34" i="50"/>
  <c r="G37" i="50"/>
  <c r="H37" i="50"/>
  <c r="AC37" i="31"/>
  <c r="G39" i="50"/>
  <c r="AB39" i="31"/>
  <c r="H39" i="50"/>
  <c r="AC39" i="31"/>
  <c r="I39" i="50"/>
  <c r="G41" i="50"/>
  <c r="AB41" i="31"/>
  <c r="H41" i="50"/>
  <c r="AC41" i="31"/>
  <c r="I41" i="50"/>
  <c r="G43" i="50"/>
  <c r="I43" i="50"/>
  <c r="H43" i="50"/>
  <c r="G45" i="50"/>
  <c r="AB45" i="31"/>
  <c r="H45" i="50"/>
  <c r="AC45" i="31"/>
  <c r="I45" i="50"/>
  <c r="G48" i="50"/>
  <c r="AB48" i="31"/>
  <c r="H48" i="50"/>
  <c r="AC48" i="31"/>
  <c r="I48" i="50"/>
  <c r="G50" i="50"/>
  <c r="H50" i="50"/>
  <c r="AC50" i="31"/>
  <c r="G53" i="50"/>
  <c r="AB53" i="31"/>
  <c r="H53" i="50"/>
  <c r="AC53" i="31"/>
  <c r="I53" i="50"/>
  <c r="G54" i="50"/>
  <c r="H54" i="50"/>
  <c r="AC54" i="31"/>
  <c r="G55" i="50"/>
  <c r="H55" i="50"/>
  <c r="AC55" i="31"/>
  <c r="G56" i="50"/>
  <c r="AB56" i="31"/>
  <c r="H56" i="50"/>
  <c r="AC56" i="31"/>
  <c r="G57" i="50"/>
  <c r="AB57" i="31"/>
  <c r="H57" i="50"/>
  <c r="AC57" i="31"/>
  <c r="I57" i="50"/>
  <c r="G58" i="50"/>
  <c r="AB58" i="31"/>
  <c r="H58" i="50"/>
  <c r="AC58" i="31"/>
  <c r="I58" i="50"/>
  <c r="G59" i="50"/>
  <c r="AB59" i="31"/>
  <c r="H59" i="50"/>
  <c r="AC59" i="31"/>
  <c r="G60" i="50"/>
  <c r="AB60" i="31"/>
  <c r="H60" i="50"/>
  <c r="AC60" i="31"/>
  <c r="G6" i="37"/>
  <c r="AB6" i="29"/>
  <c r="H6" i="37"/>
  <c r="AC6" i="29"/>
  <c r="I6" i="37"/>
  <c r="G8" i="37"/>
  <c r="H8" i="37"/>
  <c r="AC8" i="29"/>
  <c r="G11" i="37"/>
  <c r="H11" i="37"/>
  <c r="AC11" i="29"/>
  <c r="G14" i="37"/>
  <c r="AB14" i="29"/>
  <c r="H14" i="37"/>
  <c r="AC14" i="29"/>
  <c r="I14" i="37"/>
  <c r="G16" i="37"/>
  <c r="AB16" i="29"/>
  <c r="H16" i="37"/>
  <c r="AC16" i="29"/>
  <c r="G18" i="37"/>
  <c r="AB18" i="29"/>
  <c r="H18" i="37"/>
  <c r="AC18" i="29"/>
  <c r="I18" i="37"/>
  <c r="G20" i="37"/>
  <c r="AB20" i="29"/>
  <c r="H20" i="37"/>
  <c r="AC20" i="29"/>
  <c r="I20" i="37"/>
  <c r="G23" i="37"/>
  <c r="AB23" i="29"/>
  <c r="H23" i="37"/>
  <c r="AC23" i="29"/>
  <c r="G25" i="37"/>
  <c r="AB25" i="29"/>
  <c r="H25" i="37"/>
  <c r="AC25" i="29"/>
  <c r="I25" i="37"/>
  <c r="G27" i="37"/>
  <c r="H27" i="37"/>
  <c r="AC27" i="29"/>
  <c r="G29" i="37"/>
  <c r="H29" i="37"/>
  <c r="AC29" i="29"/>
  <c r="G31" i="37"/>
  <c r="AB31" i="29"/>
  <c r="H31" i="37"/>
  <c r="AC31" i="29"/>
  <c r="I31" i="37"/>
  <c r="G33" i="37"/>
  <c r="AB33" i="29"/>
  <c r="H33" i="37"/>
  <c r="AC33" i="29"/>
  <c r="I33" i="37"/>
  <c r="G35" i="37"/>
  <c r="AB35" i="29"/>
  <c r="H35" i="37"/>
  <c r="I35" i="37"/>
  <c r="G37" i="37"/>
  <c r="AB37" i="29"/>
  <c r="H37" i="37"/>
  <c r="AC37" i="29"/>
  <c r="I37" i="37"/>
  <c r="G39" i="37"/>
  <c r="AB39" i="29"/>
  <c r="H39" i="37"/>
  <c r="AC39" i="29"/>
  <c r="G41" i="37"/>
  <c r="H41" i="37"/>
  <c r="I41" i="37"/>
  <c r="G44" i="37"/>
  <c r="H44" i="37"/>
  <c r="AC44" i="29"/>
  <c r="G46" i="37"/>
  <c r="H46" i="37"/>
  <c r="AC46" i="29"/>
  <c r="G48" i="37"/>
  <c r="H48" i="37"/>
  <c r="I48" i="37"/>
  <c r="G50" i="37"/>
  <c r="AB50" i="29"/>
  <c r="H50" i="37"/>
  <c r="AC50" i="29"/>
  <c r="I50" i="37"/>
  <c r="G54" i="37"/>
  <c r="AB54" i="29"/>
  <c r="H54" i="37"/>
  <c r="AC54" i="29"/>
  <c r="I54" i="37"/>
  <c r="G55" i="37"/>
  <c r="AB55" i="29"/>
  <c r="H55" i="37"/>
  <c r="AC55" i="29"/>
  <c r="G56" i="37"/>
  <c r="H56" i="37"/>
  <c r="G57" i="37"/>
  <c r="AB57" i="29"/>
  <c r="H57" i="37"/>
  <c r="AC57" i="29"/>
  <c r="I57" i="37"/>
  <c r="G58" i="37"/>
  <c r="H58" i="37"/>
  <c r="AC58" i="29"/>
  <c r="G61" i="37"/>
  <c r="I61" i="37"/>
  <c r="H61" i="37"/>
  <c r="AC61" i="29"/>
  <c r="G62" i="37"/>
  <c r="AB62" i="29"/>
  <c r="H62" i="37"/>
  <c r="AC62" i="29"/>
  <c r="I62" i="37"/>
  <c r="G63" i="37"/>
  <c r="I63" i="37"/>
  <c r="H63" i="37"/>
  <c r="G64" i="37"/>
  <c r="AB64" i="29"/>
  <c r="H64" i="37"/>
  <c r="AC64" i="29"/>
  <c r="I64" i="37"/>
  <c r="G65" i="37"/>
  <c r="AB65" i="29"/>
  <c r="H65" i="37"/>
  <c r="AC65" i="29"/>
  <c r="I65" i="37"/>
  <c r="G66" i="37"/>
  <c r="I66" i="37"/>
  <c r="H66" i="37"/>
  <c r="AC66" i="29"/>
  <c r="G6" i="49"/>
  <c r="Z6" i="31"/>
  <c r="H6" i="49"/>
  <c r="AA6" i="31"/>
  <c r="I6" i="49"/>
  <c r="G9" i="49"/>
  <c r="H9" i="49"/>
  <c r="AA9" i="31"/>
  <c r="G11" i="49"/>
  <c r="H11" i="49"/>
  <c r="AA11" i="31"/>
  <c r="G13" i="49"/>
  <c r="Z13" i="31"/>
  <c r="H13" i="49"/>
  <c r="AA13" i="31"/>
  <c r="I13" i="49"/>
  <c r="G15" i="49"/>
  <c r="Z15" i="31"/>
  <c r="H15" i="49"/>
  <c r="AA15" i="31"/>
  <c r="I15" i="49"/>
  <c r="G17" i="49"/>
  <c r="Z17" i="31"/>
  <c r="H17" i="49"/>
  <c r="AA17" i="31"/>
  <c r="I17" i="49"/>
  <c r="G21" i="49"/>
  <c r="Z21" i="31"/>
  <c r="H21" i="49"/>
  <c r="AA21" i="31"/>
  <c r="I21" i="49"/>
  <c r="G22" i="49"/>
  <c r="Z22" i="31"/>
  <c r="H22" i="49"/>
  <c r="AA22" i="31"/>
  <c r="G23" i="49"/>
  <c r="Z23" i="31"/>
  <c r="H23" i="49"/>
  <c r="AA23" i="31"/>
  <c r="I23" i="49"/>
  <c r="G24" i="49"/>
  <c r="H24" i="49"/>
  <c r="AA24" i="31"/>
  <c r="G25" i="49"/>
  <c r="H25" i="49"/>
  <c r="AA25" i="31"/>
  <c r="G28" i="49"/>
  <c r="Z28" i="31"/>
  <c r="H28" i="49"/>
  <c r="AA28" i="31"/>
  <c r="I28" i="49"/>
  <c r="G30" i="49"/>
  <c r="Z30" i="31"/>
  <c r="H30" i="49"/>
  <c r="AA30" i="31"/>
  <c r="G32" i="49"/>
  <c r="Z32" i="31"/>
  <c r="H32" i="49"/>
  <c r="AA32" i="31"/>
  <c r="I32" i="49"/>
  <c r="G34" i="49"/>
  <c r="Z34" i="31"/>
  <c r="H34" i="49"/>
  <c r="AA34" i="31"/>
  <c r="G37" i="49"/>
  <c r="Z37" i="31"/>
  <c r="H37" i="49"/>
  <c r="AA37" i="31"/>
  <c r="G39" i="49"/>
  <c r="Z39" i="31"/>
  <c r="H39" i="49"/>
  <c r="AA39" i="31"/>
  <c r="I39" i="49"/>
  <c r="G41" i="49"/>
  <c r="H41" i="49"/>
  <c r="AA41" i="31"/>
  <c r="G43" i="49"/>
  <c r="H43" i="49"/>
  <c r="AA43" i="31"/>
  <c r="G45" i="49"/>
  <c r="Z45" i="31"/>
  <c r="H45" i="49"/>
  <c r="AA45" i="31"/>
  <c r="I45" i="49"/>
  <c r="G48" i="49"/>
  <c r="Z48" i="31"/>
  <c r="H48" i="49"/>
  <c r="AA48" i="31"/>
  <c r="I48" i="49"/>
  <c r="G50" i="49"/>
  <c r="Z50" i="31"/>
  <c r="H50" i="49"/>
  <c r="I50" i="49"/>
  <c r="G53" i="49"/>
  <c r="Z53" i="31"/>
  <c r="H53" i="49"/>
  <c r="AA53" i="31"/>
  <c r="I53" i="49"/>
  <c r="G54" i="49"/>
  <c r="Z54" i="31"/>
  <c r="H54" i="49"/>
  <c r="AA54" i="31"/>
  <c r="G55" i="49"/>
  <c r="Z55" i="31"/>
  <c r="H55" i="49"/>
  <c r="AA55" i="31"/>
  <c r="I55" i="49"/>
  <c r="G56" i="49"/>
  <c r="H56" i="49"/>
  <c r="AA56" i="31"/>
  <c r="G57" i="49"/>
  <c r="H57" i="49"/>
  <c r="AA57" i="31"/>
  <c r="G58" i="49"/>
  <c r="Z58" i="31"/>
  <c r="H58" i="49"/>
  <c r="AA58" i="31"/>
  <c r="G59" i="49"/>
  <c r="Z59" i="31"/>
  <c r="H59" i="49"/>
  <c r="AA59" i="31"/>
  <c r="I59" i="49"/>
  <c r="G60" i="49"/>
  <c r="Z60" i="31"/>
  <c r="H60" i="49"/>
  <c r="AA60" i="31"/>
  <c r="I60" i="49"/>
  <c r="G6" i="48"/>
  <c r="I6" i="48"/>
  <c r="H6" i="48"/>
  <c r="G8" i="48"/>
  <c r="Z8" i="29"/>
  <c r="H8" i="48"/>
  <c r="AA8" i="29"/>
  <c r="G11" i="48"/>
  <c r="Z11" i="29"/>
  <c r="H11" i="48"/>
  <c r="AA11" i="29"/>
  <c r="I11" i="48"/>
  <c r="G14" i="48"/>
  <c r="H14" i="48"/>
  <c r="AA14" i="29"/>
  <c r="G16" i="48"/>
  <c r="H16" i="48"/>
  <c r="AA16" i="29"/>
  <c r="G18" i="48"/>
  <c r="Z18" i="29"/>
  <c r="H18" i="48"/>
  <c r="AA18" i="29"/>
  <c r="I18" i="48"/>
  <c r="G20" i="48"/>
  <c r="Z20" i="29"/>
  <c r="H20" i="48"/>
  <c r="AA20" i="29"/>
  <c r="G23" i="48"/>
  <c r="Z23" i="29"/>
  <c r="H23" i="48"/>
  <c r="AA23" i="29"/>
  <c r="I23" i="48"/>
  <c r="G25" i="48"/>
  <c r="Z25" i="29"/>
  <c r="H25" i="48"/>
  <c r="AA25" i="29"/>
  <c r="I25" i="48"/>
  <c r="G27" i="48"/>
  <c r="Z27" i="29"/>
  <c r="H27" i="48"/>
  <c r="AA27" i="29"/>
  <c r="G29" i="48"/>
  <c r="Z29" i="29"/>
  <c r="H29" i="48"/>
  <c r="AA29" i="29"/>
  <c r="I29" i="48"/>
  <c r="G31" i="48"/>
  <c r="H31" i="48"/>
  <c r="AA31" i="29"/>
  <c r="G33" i="48"/>
  <c r="I33" i="48"/>
  <c r="H33" i="48"/>
  <c r="AA33" i="29"/>
  <c r="G35" i="48"/>
  <c r="Z35" i="29"/>
  <c r="H35" i="48"/>
  <c r="AA35" i="29"/>
  <c r="I35" i="48"/>
  <c r="G37" i="48"/>
  <c r="Z37" i="29"/>
  <c r="H37" i="48"/>
  <c r="AA37" i="29"/>
  <c r="I37" i="48"/>
  <c r="G39" i="48"/>
  <c r="Z39" i="29"/>
  <c r="H39" i="48"/>
  <c r="AA39" i="29"/>
  <c r="I39" i="48"/>
  <c r="G41" i="48"/>
  <c r="Z41" i="29"/>
  <c r="H41" i="48"/>
  <c r="AA41" i="29"/>
  <c r="I41" i="48"/>
  <c r="G44" i="48"/>
  <c r="Z44" i="29"/>
  <c r="H44" i="48"/>
  <c r="G46" i="48"/>
  <c r="Z46" i="29"/>
  <c r="H46" i="48"/>
  <c r="AA46" i="29"/>
  <c r="I46" i="48"/>
  <c r="G48" i="48"/>
  <c r="H48" i="48"/>
  <c r="AA48" i="29"/>
  <c r="G50" i="48"/>
  <c r="H50" i="48"/>
  <c r="AA50" i="29"/>
  <c r="G54" i="48"/>
  <c r="Z54" i="29"/>
  <c r="H54" i="48"/>
  <c r="AA54" i="29"/>
  <c r="G55" i="48"/>
  <c r="Z55" i="29"/>
  <c r="H55" i="48"/>
  <c r="AA55" i="29"/>
  <c r="I55" i="48"/>
  <c r="G56" i="48"/>
  <c r="H56" i="48"/>
  <c r="G57" i="48"/>
  <c r="I57" i="48"/>
  <c r="H57" i="48"/>
  <c r="AA57" i="29"/>
  <c r="G58" i="48"/>
  <c r="Z58" i="29"/>
  <c r="H58" i="48"/>
  <c r="AA58" i="29"/>
  <c r="I58" i="48"/>
  <c r="G61" i="48"/>
  <c r="H61" i="48"/>
  <c r="I61" i="48"/>
  <c r="G62" i="48"/>
  <c r="H62" i="48"/>
  <c r="AA62" i="29"/>
  <c r="G63" i="48"/>
  <c r="H63" i="48"/>
  <c r="AA63" i="29"/>
  <c r="G64" i="48"/>
  <c r="H64" i="48"/>
  <c r="AA64" i="29"/>
  <c r="I64" i="48"/>
  <c r="G65" i="48"/>
  <c r="Z65" i="29"/>
  <c r="H65" i="48"/>
  <c r="AA65" i="29"/>
  <c r="G66" i="48"/>
  <c r="H66" i="48"/>
  <c r="G6" i="47"/>
  <c r="X6" i="31"/>
  <c r="H6" i="47"/>
  <c r="Y6" i="31"/>
  <c r="I6" i="47"/>
  <c r="G9" i="47"/>
  <c r="X9" i="31"/>
  <c r="H9" i="47"/>
  <c r="Y9" i="31"/>
  <c r="G11" i="47"/>
  <c r="X11" i="31"/>
  <c r="H11" i="47"/>
  <c r="Y11" i="31"/>
  <c r="I11" i="47"/>
  <c r="G13" i="47"/>
  <c r="H13" i="47"/>
  <c r="Y13" i="31"/>
  <c r="G15" i="47"/>
  <c r="H15" i="47"/>
  <c r="Y15" i="31"/>
  <c r="G17" i="47"/>
  <c r="X17" i="31"/>
  <c r="H17" i="47"/>
  <c r="Y17" i="31"/>
  <c r="I17" i="47"/>
  <c r="G21" i="47"/>
  <c r="X21" i="31"/>
  <c r="H21" i="47"/>
  <c r="Y21" i="31"/>
  <c r="I21" i="47"/>
  <c r="G22" i="47"/>
  <c r="H22" i="47"/>
  <c r="Y22" i="31"/>
  <c r="G23" i="47"/>
  <c r="X23" i="31"/>
  <c r="H23" i="47"/>
  <c r="Y23" i="31"/>
  <c r="G24" i="47"/>
  <c r="X24" i="31"/>
  <c r="H24" i="47"/>
  <c r="Y24" i="31"/>
  <c r="I24" i="47"/>
  <c r="G25" i="47"/>
  <c r="X25" i="31"/>
  <c r="H25" i="47"/>
  <c r="Y25" i="31"/>
  <c r="I25" i="47"/>
  <c r="G28" i="47"/>
  <c r="H28" i="47"/>
  <c r="Y28" i="31"/>
  <c r="G30" i="47"/>
  <c r="H30" i="47"/>
  <c r="Y30" i="31"/>
  <c r="G32" i="47"/>
  <c r="X32" i="31"/>
  <c r="H32" i="47"/>
  <c r="Y32" i="31"/>
  <c r="I32" i="47"/>
  <c r="G34" i="47"/>
  <c r="X34" i="31"/>
  <c r="H34" i="47"/>
  <c r="Y34" i="31"/>
  <c r="G37" i="47"/>
  <c r="H37" i="47"/>
  <c r="Y37" i="31"/>
  <c r="G39" i="47"/>
  <c r="X39" i="31"/>
  <c r="H39" i="47"/>
  <c r="Y39" i="31"/>
  <c r="I39" i="47"/>
  <c r="G41" i="47"/>
  <c r="X41" i="31"/>
  <c r="H41" i="47"/>
  <c r="Y41" i="31"/>
  <c r="I41" i="47"/>
  <c r="G43" i="47"/>
  <c r="X43" i="31"/>
  <c r="H43" i="47"/>
  <c r="Y43" i="31"/>
  <c r="I43" i="47"/>
  <c r="G45" i="47"/>
  <c r="H45" i="47"/>
  <c r="Y45" i="31"/>
  <c r="G48" i="47"/>
  <c r="H48" i="47"/>
  <c r="Y48" i="31"/>
  <c r="G50" i="47"/>
  <c r="X50" i="31"/>
  <c r="H50" i="47"/>
  <c r="Y50" i="31"/>
  <c r="I50" i="47"/>
  <c r="G53" i="47"/>
  <c r="X53" i="31"/>
  <c r="H53" i="47"/>
  <c r="Y53" i="31"/>
  <c r="I53" i="47"/>
  <c r="G54" i="47"/>
  <c r="H54" i="47"/>
  <c r="Y54" i="31"/>
  <c r="G55" i="47"/>
  <c r="X55" i="31"/>
  <c r="H55" i="47"/>
  <c r="Y55" i="31"/>
  <c r="I55" i="47"/>
  <c r="G56" i="47"/>
  <c r="X56" i="31"/>
  <c r="H56" i="47"/>
  <c r="Y56" i="31"/>
  <c r="I56" i="47"/>
  <c r="G57" i="47"/>
  <c r="X57" i="31"/>
  <c r="H57" i="47"/>
  <c r="Y57" i="31"/>
  <c r="I57" i="47"/>
  <c r="G58" i="47"/>
  <c r="H58" i="47"/>
  <c r="Y58" i="31"/>
  <c r="G59" i="47"/>
  <c r="H59" i="47"/>
  <c r="Y59" i="31"/>
  <c r="G60" i="47"/>
  <c r="X60" i="31"/>
  <c r="H60" i="47"/>
  <c r="Y60" i="31"/>
  <c r="G6" i="45"/>
  <c r="X6" i="29"/>
  <c r="H6" i="45"/>
  <c r="I6" i="45"/>
  <c r="G8" i="45"/>
  <c r="H8" i="45"/>
  <c r="Y8" i="29"/>
  <c r="G11" i="45"/>
  <c r="X11" i="29"/>
  <c r="H11" i="45"/>
  <c r="Y11" i="29"/>
  <c r="G14" i="45"/>
  <c r="X14" i="29"/>
  <c r="H14" i="45"/>
  <c r="Y14" i="29"/>
  <c r="I14" i="45"/>
  <c r="G16" i="45"/>
  <c r="X16" i="29"/>
  <c r="H16" i="45"/>
  <c r="Y16" i="29"/>
  <c r="I16" i="45"/>
  <c r="G18" i="45"/>
  <c r="H18" i="45"/>
  <c r="Y18" i="29"/>
  <c r="G20" i="45"/>
  <c r="H20" i="45"/>
  <c r="Y20" i="29"/>
  <c r="G23" i="45"/>
  <c r="X23" i="29"/>
  <c r="H23" i="45"/>
  <c r="Y23" i="29"/>
  <c r="I23" i="45"/>
  <c r="G25" i="45"/>
  <c r="X25" i="29"/>
  <c r="H25" i="45"/>
  <c r="Y25" i="29"/>
  <c r="G27" i="45"/>
  <c r="H27" i="45"/>
  <c r="Y27" i="29"/>
  <c r="G29" i="45"/>
  <c r="X29" i="29"/>
  <c r="H29" i="45"/>
  <c r="Y29" i="29"/>
  <c r="I29" i="45"/>
  <c r="G31" i="45"/>
  <c r="X31" i="29"/>
  <c r="H31" i="45"/>
  <c r="Y31" i="29"/>
  <c r="G33" i="45"/>
  <c r="H33" i="45"/>
  <c r="I33" i="45"/>
  <c r="G35" i="45"/>
  <c r="H35" i="45"/>
  <c r="Y35" i="29"/>
  <c r="G37" i="45"/>
  <c r="H37" i="45"/>
  <c r="Y37" i="29"/>
  <c r="G39" i="45"/>
  <c r="H39" i="45"/>
  <c r="I39" i="45"/>
  <c r="G41" i="45"/>
  <c r="X41" i="29"/>
  <c r="H41" i="45"/>
  <c r="Y41" i="29"/>
  <c r="I41" i="45"/>
  <c r="G44" i="45"/>
  <c r="H44" i="45"/>
  <c r="Y44" i="29"/>
  <c r="G46" i="45"/>
  <c r="H46" i="45"/>
  <c r="Y46" i="29"/>
  <c r="I46" i="45"/>
  <c r="G48" i="45"/>
  <c r="X48" i="29"/>
  <c r="H48" i="45"/>
  <c r="Y48" i="29"/>
  <c r="I48" i="45"/>
  <c r="G50" i="45"/>
  <c r="X50" i="29"/>
  <c r="H50" i="45"/>
  <c r="Y50" i="29"/>
  <c r="I50" i="45"/>
  <c r="G54" i="45"/>
  <c r="H54" i="45"/>
  <c r="Y54" i="29"/>
  <c r="G55" i="45"/>
  <c r="H55" i="45"/>
  <c r="Y55" i="29"/>
  <c r="G56" i="45"/>
  <c r="X56" i="29"/>
  <c r="H56" i="45"/>
  <c r="Y56" i="29"/>
  <c r="G57" i="45"/>
  <c r="H57" i="45"/>
  <c r="I57" i="45"/>
  <c r="G58" i="45"/>
  <c r="H58" i="45"/>
  <c r="Y58" i="29"/>
  <c r="G61" i="45"/>
  <c r="X61" i="29"/>
  <c r="H61" i="45"/>
  <c r="Y61" i="29"/>
  <c r="G62" i="45"/>
  <c r="H62" i="45"/>
  <c r="I62" i="45"/>
  <c r="G63" i="45"/>
  <c r="X63" i="29"/>
  <c r="H63" i="45"/>
  <c r="Y63" i="29"/>
  <c r="I63" i="45"/>
  <c r="G64" i="45"/>
  <c r="H64" i="45"/>
  <c r="Y64" i="29"/>
  <c r="G65" i="45"/>
  <c r="H65" i="45"/>
  <c r="Y65" i="29"/>
  <c r="G66" i="45"/>
  <c r="X66" i="29"/>
  <c r="H66" i="45"/>
  <c r="Y66" i="29"/>
  <c r="I66" i="45"/>
  <c r="G6" i="44"/>
  <c r="V6" i="31"/>
  <c r="H6" i="44"/>
  <c r="W6" i="31"/>
  <c r="G9" i="44"/>
  <c r="H9" i="44"/>
  <c r="W9" i="31"/>
  <c r="G11" i="44"/>
  <c r="V11" i="31"/>
  <c r="H11" i="44"/>
  <c r="W11" i="31"/>
  <c r="I11" i="44"/>
  <c r="G13" i="44"/>
  <c r="V13" i="31"/>
  <c r="H13" i="44"/>
  <c r="W13" i="31"/>
  <c r="G15" i="44"/>
  <c r="V15" i="31"/>
  <c r="H15" i="44"/>
  <c r="W15" i="31"/>
  <c r="I15" i="44"/>
  <c r="G17" i="44"/>
  <c r="H17" i="44"/>
  <c r="W17" i="31"/>
  <c r="G21" i="44"/>
  <c r="H21" i="44"/>
  <c r="W21" i="31"/>
  <c r="G22" i="44"/>
  <c r="V22" i="31"/>
  <c r="H22" i="44"/>
  <c r="W22" i="31"/>
  <c r="I22" i="44"/>
  <c r="G23" i="44"/>
  <c r="V23" i="31"/>
  <c r="H23" i="44"/>
  <c r="W23" i="31"/>
  <c r="I23" i="44"/>
  <c r="G24" i="44"/>
  <c r="I24" i="44"/>
  <c r="H24" i="44"/>
  <c r="W24" i="31"/>
  <c r="G25" i="44"/>
  <c r="V25" i="31"/>
  <c r="H25" i="44"/>
  <c r="W25" i="31"/>
  <c r="G28" i="44"/>
  <c r="V28" i="31"/>
  <c r="H28" i="44"/>
  <c r="W28" i="31"/>
  <c r="I28" i="44"/>
  <c r="G30" i="44"/>
  <c r="H30" i="44"/>
  <c r="I30" i="44"/>
  <c r="G32" i="44"/>
  <c r="H32" i="44"/>
  <c r="W32" i="31"/>
  <c r="G34" i="44"/>
  <c r="H34" i="44"/>
  <c r="W34" i="31"/>
  <c r="G37" i="44"/>
  <c r="H37" i="44"/>
  <c r="W37" i="31"/>
  <c r="I37" i="44"/>
  <c r="G39" i="44"/>
  <c r="V39" i="31"/>
  <c r="H39" i="44"/>
  <c r="W39" i="31"/>
  <c r="G41" i="44"/>
  <c r="H41" i="44"/>
  <c r="W41" i="31"/>
  <c r="G43" i="44"/>
  <c r="V43" i="31"/>
  <c r="H43" i="44"/>
  <c r="W43" i="31"/>
  <c r="I43" i="44"/>
  <c r="G45" i="44"/>
  <c r="V45" i="31"/>
  <c r="H45" i="44"/>
  <c r="W45" i="31"/>
  <c r="I45" i="44"/>
  <c r="G48" i="44"/>
  <c r="V48" i="31"/>
  <c r="H48" i="44"/>
  <c r="W48" i="31"/>
  <c r="I48" i="44"/>
  <c r="G50" i="44"/>
  <c r="H50" i="44"/>
  <c r="W50" i="31"/>
  <c r="G53" i="44"/>
  <c r="H53" i="44"/>
  <c r="W53" i="31"/>
  <c r="G54" i="44"/>
  <c r="V54" i="31"/>
  <c r="H54" i="44"/>
  <c r="W54" i="31"/>
  <c r="I54" i="44"/>
  <c r="G55" i="44"/>
  <c r="V55" i="31"/>
  <c r="H55" i="44"/>
  <c r="W55" i="31"/>
  <c r="I55" i="44"/>
  <c r="G56" i="44"/>
  <c r="H56" i="44"/>
  <c r="W56" i="31"/>
  <c r="G57" i="44"/>
  <c r="V57" i="31"/>
  <c r="H57" i="44"/>
  <c r="W57" i="31"/>
  <c r="I57" i="44"/>
  <c r="G58" i="44"/>
  <c r="V58" i="31"/>
  <c r="H58" i="44"/>
  <c r="W58" i="31"/>
  <c r="I58" i="44"/>
  <c r="G59" i="44"/>
  <c r="V59" i="31"/>
  <c r="H59" i="44"/>
  <c r="W59" i="31"/>
  <c r="I59" i="44"/>
  <c r="G60" i="44"/>
  <c r="H60" i="44"/>
  <c r="W60" i="31"/>
  <c r="G6" i="43"/>
  <c r="H6" i="43"/>
  <c r="W6" i="29"/>
  <c r="G8" i="43"/>
  <c r="V8" i="29"/>
  <c r="H8" i="43"/>
  <c r="W8" i="29"/>
  <c r="G11" i="43"/>
  <c r="V11" i="29"/>
  <c r="H11" i="43"/>
  <c r="W11" i="29"/>
  <c r="I11" i="43"/>
  <c r="G14" i="43"/>
  <c r="H14" i="43"/>
  <c r="W14" i="29"/>
  <c r="G16" i="43"/>
  <c r="V16" i="29"/>
  <c r="H16" i="43"/>
  <c r="W16" i="29"/>
  <c r="G18" i="43"/>
  <c r="V18" i="29"/>
  <c r="H18" i="43"/>
  <c r="W18" i="29"/>
  <c r="I18" i="43"/>
  <c r="G20" i="43"/>
  <c r="V20" i="29"/>
  <c r="H20" i="43"/>
  <c r="I20" i="43"/>
  <c r="G23" i="43"/>
  <c r="H23" i="43"/>
  <c r="W23" i="29"/>
  <c r="G25" i="43"/>
  <c r="H25" i="43"/>
  <c r="W25" i="29"/>
  <c r="G27" i="43"/>
  <c r="V27" i="29"/>
  <c r="H27" i="43"/>
  <c r="W27" i="29"/>
  <c r="I27" i="43"/>
  <c r="G29" i="43"/>
  <c r="V29" i="29"/>
  <c r="H29" i="43"/>
  <c r="W29" i="29"/>
  <c r="G31" i="43"/>
  <c r="H31" i="43"/>
  <c r="W31" i="29"/>
  <c r="G33" i="43"/>
  <c r="V33" i="29"/>
  <c r="H33" i="43"/>
  <c r="W33" i="29"/>
  <c r="I33" i="43"/>
  <c r="G35" i="43"/>
  <c r="V35" i="29"/>
  <c r="H35" i="43"/>
  <c r="W35" i="29"/>
  <c r="G37" i="43"/>
  <c r="V37" i="29"/>
  <c r="H37" i="43"/>
  <c r="W37" i="29"/>
  <c r="I37" i="43"/>
  <c r="G39" i="43"/>
  <c r="H39" i="43"/>
  <c r="W39" i="29"/>
  <c r="G41" i="43"/>
  <c r="H41" i="43"/>
  <c r="W41" i="29"/>
  <c r="G44" i="43"/>
  <c r="V44" i="29"/>
  <c r="H44" i="43"/>
  <c r="W44" i="29"/>
  <c r="I44" i="43"/>
  <c r="G46" i="43"/>
  <c r="V46" i="29"/>
  <c r="H46" i="43"/>
  <c r="I46" i="43"/>
  <c r="G48" i="43"/>
  <c r="H48" i="43"/>
  <c r="W48" i="29"/>
  <c r="G50" i="43"/>
  <c r="V50" i="29"/>
  <c r="H50" i="43"/>
  <c r="W50" i="29"/>
  <c r="I50" i="43"/>
  <c r="G54" i="43"/>
  <c r="V54" i="29"/>
  <c r="H54" i="43"/>
  <c r="W54" i="29"/>
  <c r="I54" i="43"/>
  <c r="G55" i="43"/>
  <c r="H55" i="43"/>
  <c r="I55" i="43"/>
  <c r="G56" i="43"/>
  <c r="H56" i="43"/>
  <c r="W56" i="29"/>
  <c r="G57" i="43"/>
  <c r="H57" i="43"/>
  <c r="W57" i="29"/>
  <c r="G58" i="43"/>
  <c r="H58" i="43"/>
  <c r="I58" i="43"/>
  <c r="G61" i="43"/>
  <c r="V61" i="29"/>
  <c r="H61" i="43"/>
  <c r="W61" i="29"/>
  <c r="I61" i="43"/>
  <c r="G62" i="43"/>
  <c r="H62" i="43"/>
  <c r="G63" i="43"/>
  <c r="V63" i="29"/>
  <c r="H63" i="43"/>
  <c r="W63" i="29"/>
  <c r="G64" i="43"/>
  <c r="V64" i="29"/>
  <c r="H64" i="43"/>
  <c r="W64" i="29"/>
  <c r="I64" i="43"/>
  <c r="G65" i="43"/>
  <c r="H65" i="43"/>
  <c r="I65" i="43"/>
  <c r="G66" i="43"/>
  <c r="H66" i="43"/>
  <c r="W66" i="29"/>
  <c r="G6" i="42"/>
  <c r="H6" i="42"/>
  <c r="U6" i="31"/>
  <c r="G9" i="42"/>
  <c r="T9" i="31"/>
  <c r="H9" i="42"/>
  <c r="U9" i="31"/>
  <c r="G11" i="42"/>
  <c r="T11" i="31"/>
  <c r="H11" i="42"/>
  <c r="U11" i="31"/>
  <c r="G13" i="42"/>
  <c r="H13" i="42"/>
  <c r="U13" i="31"/>
  <c r="G15" i="42"/>
  <c r="T15" i="31"/>
  <c r="H15" i="42"/>
  <c r="U15" i="31"/>
  <c r="I15" i="42"/>
  <c r="G17" i="42"/>
  <c r="T17" i="31"/>
  <c r="H17" i="42"/>
  <c r="U17" i="31"/>
  <c r="G21" i="42"/>
  <c r="T21" i="31"/>
  <c r="H21" i="42"/>
  <c r="U21" i="31"/>
  <c r="I21" i="42"/>
  <c r="G22" i="42"/>
  <c r="H22" i="42"/>
  <c r="U22" i="31"/>
  <c r="G23" i="42"/>
  <c r="H23" i="42"/>
  <c r="U23" i="31"/>
  <c r="G24" i="42"/>
  <c r="T24" i="31"/>
  <c r="H24" i="42"/>
  <c r="U24" i="31"/>
  <c r="I24" i="42"/>
  <c r="G25" i="42"/>
  <c r="T25" i="31"/>
  <c r="H25" i="42"/>
  <c r="U25" i="31"/>
  <c r="I25" i="42"/>
  <c r="G28" i="42"/>
  <c r="H28" i="42"/>
  <c r="U28" i="31"/>
  <c r="G30" i="42"/>
  <c r="T30" i="31"/>
  <c r="H30" i="42"/>
  <c r="U30" i="31"/>
  <c r="G32" i="42"/>
  <c r="T32" i="31"/>
  <c r="H32" i="42"/>
  <c r="U32" i="31"/>
  <c r="I32" i="42"/>
  <c r="G34" i="42"/>
  <c r="T34" i="31"/>
  <c r="H34" i="42"/>
  <c r="U34" i="31"/>
  <c r="I34" i="42"/>
  <c r="G37" i="42"/>
  <c r="H37" i="42"/>
  <c r="U37" i="31"/>
  <c r="G39" i="42"/>
  <c r="H39" i="42"/>
  <c r="U39" i="31"/>
  <c r="G41" i="42"/>
  <c r="T41" i="31"/>
  <c r="H41" i="42"/>
  <c r="U41" i="31"/>
  <c r="I41" i="42"/>
  <c r="G43" i="42"/>
  <c r="T43" i="31"/>
  <c r="H43" i="42"/>
  <c r="U43" i="31"/>
  <c r="G45" i="42"/>
  <c r="H45" i="42"/>
  <c r="U45" i="31"/>
  <c r="G48" i="42"/>
  <c r="T48" i="31"/>
  <c r="H48" i="42"/>
  <c r="U48" i="31"/>
  <c r="I48" i="42"/>
  <c r="G50" i="42"/>
  <c r="T50" i="31"/>
  <c r="H50" i="42"/>
  <c r="U50" i="31"/>
  <c r="I50" i="42"/>
  <c r="G53" i="42"/>
  <c r="T53" i="31"/>
  <c r="H53" i="42"/>
  <c r="U53" i="31"/>
  <c r="I53" i="42"/>
  <c r="G54" i="42"/>
  <c r="H54" i="42"/>
  <c r="U54" i="31"/>
  <c r="G55" i="42"/>
  <c r="H55" i="42"/>
  <c r="U55" i="31"/>
  <c r="G56" i="42"/>
  <c r="T56" i="31"/>
  <c r="H56" i="42"/>
  <c r="U56" i="31"/>
  <c r="I56" i="42"/>
  <c r="G57" i="42"/>
  <c r="T57" i="31"/>
  <c r="H57" i="42"/>
  <c r="U57" i="31"/>
  <c r="I57" i="42"/>
  <c r="G58" i="42"/>
  <c r="H58" i="42"/>
  <c r="U58" i="31"/>
  <c r="G59" i="42"/>
  <c r="T59" i="31"/>
  <c r="H59" i="42"/>
  <c r="U59" i="31"/>
  <c r="I59" i="42"/>
  <c r="G60" i="42"/>
  <c r="H60" i="42"/>
  <c r="U60" i="31"/>
  <c r="I60" i="42"/>
  <c r="G6" i="41"/>
  <c r="T6" i="29"/>
  <c r="H6" i="41"/>
  <c r="U6" i="29"/>
  <c r="I6" i="41"/>
  <c r="G8" i="41"/>
  <c r="H8" i="41"/>
  <c r="U8" i="29"/>
  <c r="G11" i="41"/>
  <c r="H11" i="41"/>
  <c r="U11" i="29"/>
  <c r="G14" i="41"/>
  <c r="T14" i="29"/>
  <c r="H14" i="41"/>
  <c r="U14" i="29"/>
  <c r="G16" i="41"/>
  <c r="T16" i="29"/>
  <c r="H16" i="41"/>
  <c r="U16" i="29"/>
  <c r="I16" i="41"/>
  <c r="G18" i="41"/>
  <c r="I18" i="41"/>
  <c r="H18" i="41"/>
  <c r="G20" i="41"/>
  <c r="I20" i="41"/>
  <c r="H20" i="41"/>
  <c r="U20" i="29"/>
  <c r="G23" i="41"/>
  <c r="H23" i="41"/>
  <c r="U23" i="29"/>
  <c r="I23" i="41"/>
  <c r="G25" i="41"/>
  <c r="T25" i="29"/>
  <c r="H25" i="41"/>
  <c r="U25" i="29"/>
  <c r="I25" i="41"/>
  <c r="G27" i="41"/>
  <c r="H27" i="41"/>
  <c r="U27" i="29"/>
  <c r="G29" i="41"/>
  <c r="H29" i="41"/>
  <c r="U29" i="29"/>
  <c r="G31" i="41"/>
  <c r="H31" i="41"/>
  <c r="I31" i="41"/>
  <c r="G33" i="41"/>
  <c r="T33" i="29"/>
  <c r="H33" i="41"/>
  <c r="U33" i="29"/>
  <c r="G35" i="41"/>
  <c r="H35" i="41"/>
  <c r="U35" i="29"/>
  <c r="G37" i="41"/>
  <c r="H37" i="41"/>
  <c r="U37" i="29"/>
  <c r="I37" i="41"/>
  <c r="G39" i="41"/>
  <c r="T39" i="29"/>
  <c r="H39" i="41"/>
  <c r="U39" i="29"/>
  <c r="G41" i="41"/>
  <c r="T41" i="29"/>
  <c r="H41" i="41"/>
  <c r="U41" i="29"/>
  <c r="I41" i="41"/>
  <c r="G44" i="41"/>
  <c r="H44" i="41"/>
  <c r="U44" i="29"/>
  <c r="G46" i="41"/>
  <c r="H46" i="41"/>
  <c r="U46" i="29"/>
  <c r="G48" i="41"/>
  <c r="T48" i="29"/>
  <c r="H48" i="41"/>
  <c r="U48" i="29"/>
  <c r="I48" i="41"/>
  <c r="G50" i="41"/>
  <c r="T50" i="29"/>
  <c r="H50" i="41"/>
  <c r="U50" i="29"/>
  <c r="I50" i="41"/>
  <c r="G54" i="41"/>
  <c r="I54" i="41"/>
  <c r="H54" i="41"/>
  <c r="U54" i="29"/>
  <c r="G55" i="41"/>
  <c r="T55" i="29"/>
  <c r="H55" i="41"/>
  <c r="U55" i="29"/>
  <c r="I55" i="41"/>
  <c r="G56" i="41"/>
  <c r="H56" i="41"/>
  <c r="U56" i="29"/>
  <c r="I56" i="41"/>
  <c r="G57" i="41"/>
  <c r="T57" i="29"/>
  <c r="H57" i="41"/>
  <c r="U57" i="29"/>
  <c r="I57" i="41"/>
  <c r="G58" i="41"/>
  <c r="H58" i="41"/>
  <c r="G61" i="41"/>
  <c r="H61" i="41"/>
  <c r="U61" i="29"/>
  <c r="G62" i="41"/>
  <c r="T62" i="29"/>
  <c r="H62" i="41"/>
  <c r="U62" i="29"/>
  <c r="G63" i="41"/>
  <c r="H63" i="41"/>
  <c r="I63" i="41"/>
  <c r="G64" i="41"/>
  <c r="H64" i="41"/>
  <c r="U64" i="29"/>
  <c r="G65" i="41"/>
  <c r="T65" i="29"/>
  <c r="H65" i="41"/>
  <c r="U65" i="29"/>
  <c r="G66" i="41"/>
  <c r="H66" i="41"/>
  <c r="I66" i="41"/>
  <c r="G6" i="40"/>
  <c r="R6" i="31"/>
  <c r="H6" i="40"/>
  <c r="S6" i="31"/>
  <c r="I6" i="40"/>
  <c r="G9" i="40"/>
  <c r="H9" i="40"/>
  <c r="S9" i="31"/>
  <c r="G11" i="40"/>
  <c r="H11" i="40"/>
  <c r="S11" i="31"/>
  <c r="G13" i="40"/>
  <c r="R13" i="31"/>
  <c r="H13" i="40"/>
  <c r="S13" i="31"/>
  <c r="I13" i="40"/>
  <c r="G15" i="40"/>
  <c r="R15" i="31"/>
  <c r="H15" i="40"/>
  <c r="S15" i="31"/>
  <c r="G17" i="40"/>
  <c r="H17" i="40"/>
  <c r="S17" i="31"/>
  <c r="G21" i="40"/>
  <c r="R21" i="31"/>
  <c r="H21" i="40"/>
  <c r="S21" i="31"/>
  <c r="I21" i="40"/>
  <c r="G22" i="40"/>
  <c r="R22" i="31"/>
  <c r="H22" i="40"/>
  <c r="S22" i="31"/>
  <c r="G23" i="40"/>
  <c r="R23" i="31"/>
  <c r="H23" i="40"/>
  <c r="S23" i="31"/>
  <c r="I23" i="40"/>
  <c r="G24" i="40"/>
  <c r="H24" i="40"/>
  <c r="S24" i="31"/>
  <c r="G25" i="40"/>
  <c r="H25" i="40"/>
  <c r="S25" i="31"/>
  <c r="G28" i="40"/>
  <c r="R28" i="31"/>
  <c r="H28" i="40"/>
  <c r="S28" i="31"/>
  <c r="I28" i="40"/>
  <c r="G30" i="40"/>
  <c r="R30" i="31"/>
  <c r="H30" i="40"/>
  <c r="S30" i="31"/>
  <c r="I30" i="40"/>
  <c r="G32" i="40"/>
  <c r="H32" i="40"/>
  <c r="S32" i="31"/>
  <c r="G34" i="40"/>
  <c r="R34" i="31"/>
  <c r="H34" i="40"/>
  <c r="S34" i="31"/>
  <c r="G37" i="40"/>
  <c r="R37" i="31"/>
  <c r="H37" i="40"/>
  <c r="S37" i="31"/>
  <c r="I37" i="40"/>
  <c r="G39" i="40"/>
  <c r="R39" i="31"/>
  <c r="H39" i="40"/>
  <c r="S39" i="31"/>
  <c r="I39" i="40"/>
  <c r="G41" i="40"/>
  <c r="H41" i="40"/>
  <c r="S41" i="31"/>
  <c r="G43" i="40"/>
  <c r="H43" i="40"/>
  <c r="S43" i="31"/>
  <c r="G45" i="40"/>
  <c r="R45" i="31"/>
  <c r="H45" i="40"/>
  <c r="S45" i="31"/>
  <c r="I45" i="40"/>
  <c r="G48" i="40"/>
  <c r="R48" i="31"/>
  <c r="H48" i="40"/>
  <c r="S48" i="31"/>
  <c r="G50" i="40"/>
  <c r="H50" i="40"/>
  <c r="S50" i="31"/>
  <c r="G53" i="40"/>
  <c r="R53" i="31"/>
  <c r="H53" i="40"/>
  <c r="S53" i="31"/>
  <c r="I53" i="40"/>
  <c r="G54" i="40"/>
  <c r="R54" i="31"/>
  <c r="H54" i="40"/>
  <c r="S54" i="31"/>
  <c r="I54" i="40"/>
  <c r="G55" i="40"/>
  <c r="R55" i="31"/>
  <c r="H55" i="40"/>
  <c r="S55" i="31"/>
  <c r="I55" i="40"/>
  <c r="G56" i="40"/>
  <c r="H56" i="40"/>
  <c r="S56" i="31"/>
  <c r="G57" i="40"/>
  <c r="H57" i="40"/>
  <c r="S57" i="31"/>
  <c r="G58" i="40"/>
  <c r="R58" i="31"/>
  <c r="H58" i="40"/>
  <c r="S58" i="31"/>
  <c r="I58" i="40"/>
  <c r="G59" i="40"/>
  <c r="R59" i="31"/>
  <c r="H59" i="40"/>
  <c r="S59" i="31"/>
  <c r="I59" i="40"/>
  <c r="G60" i="40"/>
  <c r="I60" i="40"/>
  <c r="H60" i="40"/>
  <c r="G6" i="39"/>
  <c r="R6" i="29"/>
  <c r="H6" i="39"/>
  <c r="S6" i="29"/>
  <c r="I6" i="39"/>
  <c r="G8" i="39"/>
  <c r="R8" i="29"/>
  <c r="H8" i="39"/>
  <c r="S8" i="29"/>
  <c r="I8" i="39"/>
  <c r="G11" i="39"/>
  <c r="R11" i="29"/>
  <c r="H11" i="39"/>
  <c r="S11" i="29"/>
  <c r="I11" i="39"/>
  <c r="G14" i="39"/>
  <c r="H14" i="39"/>
  <c r="S14" i="29"/>
  <c r="G16" i="39"/>
  <c r="H16" i="39"/>
  <c r="S16" i="29"/>
  <c r="G18" i="39"/>
  <c r="R18" i="29"/>
  <c r="H18" i="39"/>
  <c r="S18" i="29"/>
  <c r="G20" i="39"/>
  <c r="R20" i="29"/>
  <c r="H20" i="39"/>
  <c r="S20" i="29"/>
  <c r="I20" i="39"/>
  <c r="G23" i="39"/>
  <c r="H23" i="39"/>
  <c r="S23" i="29"/>
  <c r="G25" i="39"/>
  <c r="I25" i="39"/>
  <c r="H25" i="39"/>
  <c r="S25" i="29"/>
  <c r="G27" i="39"/>
  <c r="R27" i="29"/>
  <c r="H27" i="39"/>
  <c r="S27" i="29"/>
  <c r="I27" i="39"/>
  <c r="G29" i="39"/>
  <c r="R29" i="29"/>
  <c r="H29" i="39"/>
  <c r="S29" i="29"/>
  <c r="I29" i="39"/>
  <c r="G31" i="39"/>
  <c r="H31" i="39"/>
  <c r="G33" i="39"/>
  <c r="H33" i="39"/>
  <c r="S33" i="29"/>
  <c r="G35" i="39"/>
  <c r="R35" i="29"/>
  <c r="H35" i="39"/>
  <c r="S35" i="29"/>
  <c r="I35" i="39"/>
  <c r="G37" i="39"/>
  <c r="I37" i="39"/>
  <c r="H37" i="39"/>
  <c r="G39" i="39"/>
  <c r="H39" i="39"/>
  <c r="S39" i="29"/>
  <c r="G41" i="39"/>
  <c r="R41" i="29"/>
  <c r="H41" i="39"/>
  <c r="S41" i="29"/>
  <c r="I41" i="39"/>
  <c r="G44" i="39"/>
  <c r="H44" i="39"/>
  <c r="I44" i="39"/>
  <c r="G46" i="39"/>
  <c r="R46" i="29"/>
  <c r="H46" i="39"/>
  <c r="S46" i="29"/>
  <c r="I46" i="39"/>
  <c r="G48" i="39"/>
  <c r="H48" i="39"/>
  <c r="S48" i="29"/>
  <c r="G50" i="39"/>
  <c r="I50" i="39"/>
  <c r="H50" i="39"/>
  <c r="S50" i="29"/>
  <c r="G54" i="39"/>
  <c r="H54" i="39"/>
  <c r="S54" i="29"/>
  <c r="I54" i="39"/>
  <c r="G55" i="39"/>
  <c r="R55" i="29"/>
  <c r="H55" i="39"/>
  <c r="I55" i="39"/>
  <c r="G56" i="39"/>
  <c r="H56" i="39"/>
  <c r="G57" i="39"/>
  <c r="H57" i="39"/>
  <c r="S57" i="29"/>
  <c r="I57" i="39"/>
  <c r="G58" i="39"/>
  <c r="R58" i="29"/>
  <c r="H58" i="39"/>
  <c r="S58" i="29"/>
  <c r="I58" i="39"/>
  <c r="G61" i="39"/>
  <c r="H61" i="39"/>
  <c r="I61" i="39"/>
  <c r="G62" i="39"/>
  <c r="H62" i="39"/>
  <c r="S62" i="29"/>
  <c r="G63" i="39"/>
  <c r="H63" i="39"/>
  <c r="S63" i="29"/>
  <c r="G64" i="39"/>
  <c r="H64" i="39"/>
  <c r="I64" i="39"/>
  <c r="G65" i="39"/>
  <c r="R65" i="29"/>
  <c r="H65" i="39"/>
  <c r="S65" i="29"/>
  <c r="I65" i="39"/>
  <c r="G66" i="39"/>
  <c r="H66" i="39"/>
  <c r="G6" i="2"/>
  <c r="P6" i="31"/>
  <c r="H6" i="2"/>
  <c r="Q6" i="31"/>
  <c r="G9" i="2"/>
  <c r="P9" i="31"/>
  <c r="H9" i="2"/>
  <c r="Q9" i="31"/>
  <c r="I9" i="2"/>
  <c r="G11" i="2"/>
  <c r="P11" i="31"/>
  <c r="H11" i="2"/>
  <c r="Q11" i="31"/>
  <c r="I11" i="2"/>
  <c r="G13" i="2"/>
  <c r="H13" i="2"/>
  <c r="Q13" i="31"/>
  <c r="G15" i="2"/>
  <c r="H15" i="2"/>
  <c r="Q15" i="31"/>
  <c r="G17" i="2"/>
  <c r="P17" i="31"/>
  <c r="H17" i="2"/>
  <c r="Q17" i="31"/>
  <c r="I17" i="2"/>
  <c r="G21" i="2"/>
  <c r="I21" i="2"/>
  <c r="H21" i="2"/>
  <c r="Q21" i="31"/>
  <c r="G22" i="2"/>
  <c r="H22" i="2"/>
  <c r="Q22" i="31"/>
  <c r="G23" i="2"/>
  <c r="P23" i="31"/>
  <c r="H23" i="2"/>
  <c r="Q23" i="31"/>
  <c r="I23" i="2"/>
  <c r="G24" i="2"/>
  <c r="H24" i="2"/>
  <c r="Q24" i="31"/>
  <c r="G25" i="2"/>
  <c r="P25" i="31"/>
  <c r="H25" i="2"/>
  <c r="Q25" i="31"/>
  <c r="I25" i="2"/>
  <c r="G28" i="2"/>
  <c r="H28" i="2"/>
  <c r="Q28" i="31"/>
  <c r="G30" i="2"/>
  <c r="H30" i="2"/>
  <c r="Q30" i="31"/>
  <c r="G32" i="2"/>
  <c r="P32" i="31"/>
  <c r="H32" i="2"/>
  <c r="Q32" i="31"/>
  <c r="I32" i="2"/>
  <c r="G34" i="2"/>
  <c r="P34" i="31"/>
  <c r="H34" i="2"/>
  <c r="Q34" i="31"/>
  <c r="I34" i="2"/>
  <c r="G37" i="2"/>
  <c r="H37" i="2"/>
  <c r="Q37" i="31"/>
  <c r="G39" i="2"/>
  <c r="P39" i="31"/>
  <c r="H39" i="2"/>
  <c r="Q39" i="31"/>
  <c r="G41" i="2"/>
  <c r="P41" i="31"/>
  <c r="H41" i="2"/>
  <c r="Q41" i="31"/>
  <c r="I41" i="2"/>
  <c r="G43" i="2"/>
  <c r="P43" i="31"/>
  <c r="H43" i="2"/>
  <c r="Q43" i="31"/>
  <c r="I43" i="2"/>
  <c r="G45" i="2"/>
  <c r="H45" i="2"/>
  <c r="Q45" i="31"/>
  <c r="G48" i="2"/>
  <c r="H48" i="2"/>
  <c r="Q48" i="31"/>
  <c r="G50" i="2"/>
  <c r="P50" i="31"/>
  <c r="H50" i="2"/>
  <c r="Q50" i="31"/>
  <c r="I50" i="2"/>
  <c r="G53" i="2"/>
  <c r="P53" i="31"/>
  <c r="H53" i="2"/>
  <c r="Q53" i="31"/>
  <c r="G54" i="2"/>
  <c r="H54" i="2"/>
  <c r="Q54" i="31"/>
  <c r="G55" i="2"/>
  <c r="P55" i="31"/>
  <c r="H55" i="2"/>
  <c r="Q55" i="31"/>
  <c r="I55" i="2"/>
  <c r="G56" i="2"/>
  <c r="P56" i="31"/>
  <c r="H56" i="2"/>
  <c r="Q56" i="31"/>
  <c r="I56" i="2"/>
  <c r="G57" i="2"/>
  <c r="P57" i="31"/>
  <c r="H57" i="2"/>
  <c r="Q57" i="31"/>
  <c r="I57" i="2"/>
  <c r="G58" i="2"/>
  <c r="H58" i="2"/>
  <c r="Q58" i="31"/>
  <c r="G59" i="2"/>
  <c r="H59" i="2"/>
  <c r="Q59" i="31"/>
  <c r="G60" i="2"/>
  <c r="P60" i="31"/>
  <c r="H60" i="2"/>
  <c r="Q60" i="31"/>
  <c r="I60" i="2"/>
  <c r="G6" i="6"/>
  <c r="P6" i="29"/>
  <c r="H6" i="6"/>
  <c r="Q6" i="29"/>
  <c r="I6" i="6"/>
  <c r="G8" i="6"/>
  <c r="H8" i="6"/>
  <c r="Q8" i="29"/>
  <c r="G11" i="6"/>
  <c r="P11" i="29"/>
  <c r="H11" i="6"/>
  <c r="Q11" i="29"/>
  <c r="I11" i="6"/>
  <c r="G14" i="6"/>
  <c r="P14" i="29"/>
  <c r="H14" i="6"/>
  <c r="Q14" i="29"/>
  <c r="I14" i="6"/>
  <c r="G16" i="6"/>
  <c r="H16" i="6"/>
  <c r="Q16" i="29"/>
  <c r="I16" i="6"/>
  <c r="G18" i="6"/>
  <c r="H18" i="6"/>
  <c r="Q18" i="29"/>
  <c r="G20" i="6"/>
  <c r="H20" i="6"/>
  <c r="Q20" i="29"/>
  <c r="G23" i="6"/>
  <c r="P23" i="29"/>
  <c r="H23" i="6"/>
  <c r="I23" i="6"/>
  <c r="G25" i="6"/>
  <c r="P25" i="29"/>
  <c r="H25" i="6"/>
  <c r="I25" i="6"/>
  <c r="G27" i="6"/>
  <c r="I27" i="6"/>
  <c r="H27" i="6"/>
  <c r="G29" i="6"/>
  <c r="P29" i="29"/>
  <c r="H29" i="6"/>
  <c r="Q29" i="29"/>
  <c r="G31" i="6"/>
  <c r="P31" i="29"/>
  <c r="H31" i="6"/>
  <c r="Q31" i="29"/>
  <c r="I31" i="6"/>
  <c r="G33" i="6"/>
  <c r="P33" i="29"/>
  <c r="H33" i="6"/>
  <c r="Q33" i="29"/>
  <c r="I33" i="6"/>
  <c r="G35" i="6"/>
  <c r="H35" i="6"/>
  <c r="Q35" i="29"/>
  <c r="G37" i="6"/>
  <c r="H37" i="6"/>
  <c r="Q37" i="29"/>
  <c r="G39" i="6"/>
  <c r="P39" i="29"/>
  <c r="H39" i="6"/>
  <c r="Q39" i="29"/>
  <c r="I39" i="6"/>
  <c r="G41" i="6"/>
  <c r="P41" i="29"/>
  <c r="H41" i="6"/>
  <c r="Q41" i="29"/>
  <c r="G44" i="6"/>
  <c r="H44" i="6"/>
  <c r="G46" i="6"/>
  <c r="P46" i="29"/>
  <c r="H46" i="6"/>
  <c r="Q46" i="29"/>
  <c r="I46" i="6"/>
  <c r="G48" i="6"/>
  <c r="P48" i="29"/>
  <c r="H48" i="6"/>
  <c r="Q48" i="29"/>
  <c r="G50" i="6"/>
  <c r="H50" i="6"/>
  <c r="I50" i="6"/>
  <c r="G54" i="6"/>
  <c r="H54" i="6"/>
  <c r="Q54" i="29"/>
  <c r="G55" i="6"/>
  <c r="H55" i="6"/>
  <c r="Q55" i="29"/>
  <c r="G56" i="6"/>
  <c r="P56" i="29"/>
  <c r="H56" i="6"/>
  <c r="Q56" i="29"/>
  <c r="I56" i="6"/>
  <c r="G57" i="6"/>
  <c r="P57" i="29"/>
  <c r="H57" i="6"/>
  <c r="I57" i="6"/>
  <c r="G58" i="6"/>
  <c r="H58" i="6"/>
  <c r="Q58" i="29"/>
  <c r="G61" i="6"/>
  <c r="P61" i="29"/>
  <c r="H61" i="6"/>
  <c r="Q61" i="29"/>
  <c r="I61" i="6"/>
  <c r="G62" i="6"/>
  <c r="H62" i="6"/>
  <c r="Q62" i="29"/>
  <c r="H62" i="29"/>
  <c r="I62" i="6"/>
  <c r="G63" i="6"/>
  <c r="P63" i="29"/>
  <c r="H63" i="6"/>
  <c r="Q63" i="29"/>
  <c r="I63" i="6"/>
  <c r="G64" i="6"/>
  <c r="H64" i="6"/>
  <c r="G65" i="6"/>
  <c r="P65" i="29"/>
  <c r="G65" i="29"/>
  <c r="I65" i="29"/>
  <c r="H65" i="6"/>
  <c r="Q65" i="29"/>
  <c r="G66" i="6"/>
  <c r="P66" i="29"/>
  <c r="H66" i="6"/>
  <c r="Q66" i="29"/>
  <c r="G6" i="36"/>
  <c r="N6" i="31"/>
  <c r="H6" i="36"/>
  <c r="O6" i="31"/>
  <c r="I6" i="36"/>
  <c r="G9" i="36"/>
  <c r="N9" i="31"/>
  <c r="H9" i="36"/>
  <c r="O9" i="31"/>
  <c r="I9" i="36"/>
  <c r="G11" i="36"/>
  <c r="N11" i="31"/>
  <c r="H11" i="36"/>
  <c r="O11" i="31"/>
  <c r="G13" i="36"/>
  <c r="N13" i="31"/>
  <c r="H13" i="36"/>
  <c r="O13" i="31"/>
  <c r="I13" i="36"/>
  <c r="G15" i="36"/>
  <c r="N15" i="31"/>
  <c r="H15" i="36"/>
  <c r="O15" i="31"/>
  <c r="I15" i="36"/>
  <c r="G17" i="36"/>
  <c r="H17" i="36"/>
  <c r="O17" i="31"/>
  <c r="G21" i="36"/>
  <c r="H21" i="36"/>
  <c r="O21" i="31"/>
  <c r="G22" i="36"/>
  <c r="N22" i="31"/>
  <c r="H22" i="36"/>
  <c r="O22" i="31"/>
  <c r="I22" i="36"/>
  <c r="G23" i="36"/>
  <c r="N23" i="31"/>
  <c r="H23" i="36"/>
  <c r="O23" i="31"/>
  <c r="G24" i="36"/>
  <c r="N24" i="31"/>
  <c r="H24" i="36"/>
  <c r="I24" i="36"/>
  <c r="G25" i="36"/>
  <c r="N25" i="31"/>
  <c r="H25" i="36"/>
  <c r="O25" i="31"/>
  <c r="I25" i="36"/>
  <c r="G28" i="36"/>
  <c r="N28" i="31"/>
  <c r="H28" i="36"/>
  <c r="O28" i="31"/>
  <c r="I28" i="36"/>
  <c r="G30" i="36"/>
  <c r="N30" i="31"/>
  <c r="H30" i="36"/>
  <c r="O30" i="31"/>
  <c r="I30" i="36"/>
  <c r="G32" i="36"/>
  <c r="H32" i="36"/>
  <c r="O32" i="31"/>
  <c r="G34" i="36"/>
  <c r="H34" i="36"/>
  <c r="O34" i="31"/>
  <c r="G37" i="36"/>
  <c r="N37" i="31"/>
  <c r="H37" i="36"/>
  <c r="O37" i="31"/>
  <c r="I37" i="36"/>
  <c r="G39" i="36"/>
  <c r="N39" i="31"/>
  <c r="H39" i="36"/>
  <c r="O39" i="31"/>
  <c r="I39" i="36"/>
  <c r="G41" i="36"/>
  <c r="N41" i="31"/>
  <c r="H41" i="36"/>
  <c r="O41" i="31"/>
  <c r="G43" i="36"/>
  <c r="N43" i="31"/>
  <c r="H43" i="36"/>
  <c r="O43" i="31"/>
  <c r="I43" i="36"/>
  <c r="G45" i="36"/>
  <c r="N45" i="31"/>
  <c r="H45" i="36"/>
  <c r="O45" i="31"/>
  <c r="G48" i="36"/>
  <c r="N48" i="31"/>
  <c r="H48" i="36"/>
  <c r="O48" i="31"/>
  <c r="I48" i="36"/>
  <c r="G50" i="36"/>
  <c r="H50" i="36"/>
  <c r="O50" i="31"/>
  <c r="G53" i="36"/>
  <c r="H53" i="36"/>
  <c r="O53" i="31"/>
  <c r="G54" i="36"/>
  <c r="N54" i="31"/>
  <c r="H54" i="36"/>
  <c r="O54" i="31"/>
  <c r="G55" i="36"/>
  <c r="N55" i="31"/>
  <c r="H55" i="36"/>
  <c r="O55" i="31"/>
  <c r="I55" i="36"/>
  <c r="G56" i="36"/>
  <c r="N56" i="31"/>
  <c r="H56" i="36"/>
  <c r="O56" i="31"/>
  <c r="G57" i="36"/>
  <c r="N57" i="31"/>
  <c r="H57" i="36"/>
  <c r="O57" i="31"/>
  <c r="I57" i="36"/>
  <c r="G58" i="36"/>
  <c r="N58" i="31"/>
  <c r="H58" i="36"/>
  <c r="O58" i="31"/>
  <c r="I58" i="36"/>
  <c r="G59" i="36"/>
  <c r="H59" i="36"/>
  <c r="O59" i="31"/>
  <c r="G60" i="36"/>
  <c r="H60" i="36"/>
  <c r="O60" i="31"/>
  <c r="G6" i="35"/>
  <c r="H6" i="35"/>
  <c r="O6" i="29"/>
  <c r="G8" i="35"/>
  <c r="N8" i="29"/>
  <c r="H8" i="35"/>
  <c r="O8" i="29"/>
  <c r="G11" i="35"/>
  <c r="N11" i="29"/>
  <c r="H11" i="35"/>
  <c r="O11" i="29"/>
  <c r="I11" i="35"/>
  <c r="G14" i="35"/>
  <c r="N14" i="29"/>
  <c r="H14" i="35"/>
  <c r="O14" i="29"/>
  <c r="I14" i="35"/>
  <c r="G16" i="35"/>
  <c r="I16" i="35"/>
  <c r="H16" i="35"/>
  <c r="G18" i="35"/>
  <c r="N18" i="29"/>
  <c r="H18" i="35"/>
  <c r="O18" i="29"/>
  <c r="I18" i="35"/>
  <c r="G20" i="35"/>
  <c r="N20" i="29"/>
  <c r="H20" i="35"/>
  <c r="O20" i="29"/>
  <c r="I20" i="35"/>
  <c r="G23" i="35"/>
  <c r="H23" i="35"/>
  <c r="O23" i="29"/>
  <c r="G25" i="35"/>
  <c r="H25" i="35"/>
  <c r="O25" i="29"/>
  <c r="G27" i="35"/>
  <c r="N27" i="29"/>
  <c r="H27" i="35"/>
  <c r="O27" i="29"/>
  <c r="I27" i="35"/>
  <c r="G29" i="35"/>
  <c r="N29" i="29"/>
  <c r="H29" i="35"/>
  <c r="O29" i="29"/>
  <c r="G31" i="35"/>
  <c r="N31" i="29"/>
  <c r="H31" i="35"/>
  <c r="O31" i="29"/>
  <c r="I31" i="35"/>
  <c r="G33" i="35"/>
  <c r="N33" i="29"/>
  <c r="H33" i="35"/>
  <c r="O33" i="29"/>
  <c r="I33" i="35"/>
  <c r="G35" i="35"/>
  <c r="H35" i="35"/>
  <c r="O35" i="29"/>
  <c r="I35" i="35"/>
  <c r="G37" i="35"/>
  <c r="N37" i="29"/>
  <c r="H37" i="35"/>
  <c r="O37" i="29"/>
  <c r="I37" i="35"/>
  <c r="G39" i="35"/>
  <c r="H39" i="35"/>
  <c r="O39" i="29"/>
  <c r="G41" i="35"/>
  <c r="I41" i="35"/>
  <c r="H41" i="35"/>
  <c r="O41" i="29"/>
  <c r="G44" i="35"/>
  <c r="N44" i="29"/>
  <c r="H44" i="35"/>
  <c r="O44" i="29"/>
  <c r="I44" i="35"/>
  <c r="G46" i="35"/>
  <c r="N46" i="29"/>
  <c r="H46" i="35"/>
  <c r="O46" i="29"/>
  <c r="I46" i="35"/>
  <c r="G48" i="35"/>
  <c r="N48" i="29"/>
  <c r="H48" i="35"/>
  <c r="O48" i="29"/>
  <c r="G50" i="35"/>
  <c r="N50" i="29"/>
  <c r="H50" i="35"/>
  <c r="O50" i="29"/>
  <c r="I50" i="35"/>
  <c r="G54" i="35"/>
  <c r="N54" i="29"/>
  <c r="H54" i="35"/>
  <c r="O54" i="29"/>
  <c r="G55" i="35"/>
  <c r="N55" i="29"/>
  <c r="H55" i="35"/>
  <c r="O55" i="29"/>
  <c r="I55" i="35"/>
  <c r="G56" i="35"/>
  <c r="H56" i="35"/>
  <c r="O56" i="29"/>
  <c r="G57" i="35"/>
  <c r="H57" i="35"/>
  <c r="O57" i="29"/>
  <c r="H57" i="29"/>
  <c r="G58" i="35"/>
  <c r="I58" i="35"/>
  <c r="H58" i="35"/>
  <c r="G61" i="35"/>
  <c r="N61" i="29"/>
  <c r="H61" i="35"/>
  <c r="O61" i="29"/>
  <c r="I61" i="35"/>
  <c r="G62" i="35"/>
  <c r="N62" i="29"/>
  <c r="H62" i="35"/>
  <c r="G63" i="35"/>
  <c r="H63" i="35"/>
  <c r="O63" i="29"/>
  <c r="I63" i="35"/>
  <c r="G64" i="35"/>
  <c r="N64" i="29"/>
  <c r="H64" i="35"/>
  <c r="O64" i="29"/>
  <c r="I64" i="35"/>
  <c r="G65" i="35"/>
  <c r="H65" i="35"/>
  <c r="O65" i="29"/>
  <c r="H65" i="29"/>
  <c r="G66" i="35"/>
  <c r="H66" i="35"/>
  <c r="O66" i="29"/>
  <c r="G6" i="34"/>
  <c r="H6" i="34"/>
  <c r="M6" i="31"/>
  <c r="G9" i="34"/>
  <c r="L9" i="31"/>
  <c r="H9" i="34"/>
  <c r="M9" i="31"/>
  <c r="G11" i="34"/>
  <c r="L11" i="31"/>
  <c r="H11" i="34"/>
  <c r="M11" i="31"/>
  <c r="I11" i="34"/>
  <c r="G13" i="34"/>
  <c r="L13" i="31"/>
  <c r="H13" i="34"/>
  <c r="M13" i="31"/>
  <c r="I13" i="34"/>
  <c r="G15" i="34"/>
  <c r="L15" i="31"/>
  <c r="H15" i="34"/>
  <c r="M15" i="31"/>
  <c r="G17" i="34"/>
  <c r="L17" i="31"/>
  <c r="H17" i="34"/>
  <c r="M17" i="31"/>
  <c r="I17" i="34"/>
  <c r="G21" i="34"/>
  <c r="L21" i="31"/>
  <c r="H21" i="34"/>
  <c r="M21" i="31"/>
  <c r="I21" i="34"/>
  <c r="G22" i="34"/>
  <c r="H22" i="34"/>
  <c r="M22" i="31"/>
  <c r="G23" i="34"/>
  <c r="H23" i="34"/>
  <c r="M23" i="31"/>
  <c r="G24" i="34"/>
  <c r="L24" i="31"/>
  <c r="H24" i="34"/>
  <c r="M24" i="31"/>
  <c r="I24" i="34"/>
  <c r="G25" i="34"/>
  <c r="L25" i="31"/>
  <c r="H25" i="34"/>
  <c r="M25" i="31"/>
  <c r="G28" i="34"/>
  <c r="L28" i="31"/>
  <c r="H28" i="34"/>
  <c r="M28" i="31"/>
  <c r="I28" i="34"/>
  <c r="G30" i="34"/>
  <c r="L30" i="31"/>
  <c r="H30" i="34"/>
  <c r="M30" i="31"/>
  <c r="I30" i="34"/>
  <c r="G32" i="34"/>
  <c r="L32" i="31"/>
  <c r="H32" i="34"/>
  <c r="M32" i="31"/>
  <c r="I32" i="34"/>
  <c r="G34" i="34"/>
  <c r="L34" i="31"/>
  <c r="H34" i="34"/>
  <c r="M34" i="31"/>
  <c r="I34" i="34"/>
  <c r="G37" i="34"/>
  <c r="H37" i="34"/>
  <c r="M37" i="31"/>
  <c r="G39" i="34"/>
  <c r="H39" i="34"/>
  <c r="M39" i="31"/>
  <c r="G41" i="34"/>
  <c r="L41" i="31"/>
  <c r="H41" i="34"/>
  <c r="M41" i="31"/>
  <c r="I41" i="34"/>
  <c r="G43" i="34"/>
  <c r="L43" i="31"/>
  <c r="H43" i="34"/>
  <c r="M43" i="31"/>
  <c r="I43" i="34"/>
  <c r="G45" i="34"/>
  <c r="L45" i="31"/>
  <c r="H45" i="34"/>
  <c r="M45" i="31"/>
  <c r="G48" i="34"/>
  <c r="L48" i="31"/>
  <c r="H48" i="34"/>
  <c r="M48" i="31"/>
  <c r="I48" i="34"/>
  <c r="G50" i="34"/>
  <c r="L50" i="31"/>
  <c r="H50" i="34"/>
  <c r="M50" i="31"/>
  <c r="G53" i="34"/>
  <c r="L53" i="31"/>
  <c r="H53" i="34"/>
  <c r="M53" i="31"/>
  <c r="I53" i="34"/>
  <c r="G54" i="34"/>
  <c r="H54" i="34"/>
  <c r="M54" i="31"/>
  <c r="G55" i="34"/>
  <c r="H55" i="34"/>
  <c r="M55" i="31"/>
  <c r="G56" i="34"/>
  <c r="L56" i="31"/>
  <c r="H56" i="34"/>
  <c r="M56" i="31"/>
  <c r="G57" i="34"/>
  <c r="L57" i="31"/>
  <c r="H57" i="34"/>
  <c r="M57" i="31"/>
  <c r="I57" i="34"/>
  <c r="G58" i="34"/>
  <c r="L58" i="31"/>
  <c r="H58" i="34"/>
  <c r="M58" i="31"/>
  <c r="G59" i="34"/>
  <c r="L59" i="31"/>
  <c r="H59" i="34"/>
  <c r="I59" i="34"/>
  <c r="G60" i="34"/>
  <c r="L60" i="31"/>
  <c r="H60" i="34"/>
  <c r="M60" i="31"/>
  <c r="I60" i="34"/>
  <c r="G6" i="33"/>
  <c r="L6" i="29"/>
  <c r="H6" i="33"/>
  <c r="M6" i="29"/>
  <c r="G8" i="33"/>
  <c r="H8" i="33"/>
  <c r="M8" i="29"/>
  <c r="G11" i="33"/>
  <c r="H11" i="33"/>
  <c r="M11" i="29"/>
  <c r="G14" i="33"/>
  <c r="L14" i="29"/>
  <c r="H14" i="33"/>
  <c r="M14" i="29"/>
  <c r="G16" i="33"/>
  <c r="L16" i="29"/>
  <c r="H16" i="33"/>
  <c r="M16" i="29"/>
  <c r="I16" i="33"/>
  <c r="G18" i="33"/>
  <c r="L18" i="29"/>
  <c r="H18" i="33"/>
  <c r="M18" i="29"/>
  <c r="I18" i="33"/>
  <c r="G20" i="33"/>
  <c r="L20" i="29"/>
  <c r="H20" i="33"/>
  <c r="M20" i="29"/>
  <c r="G23" i="33"/>
  <c r="L23" i="29"/>
  <c r="H23" i="33"/>
  <c r="M23" i="29"/>
  <c r="I23" i="33"/>
  <c r="G25" i="33"/>
  <c r="L25" i="29"/>
  <c r="H25" i="33"/>
  <c r="M25" i="29"/>
  <c r="I25" i="33"/>
  <c r="G27" i="33"/>
  <c r="H27" i="33"/>
  <c r="M27" i="29"/>
  <c r="G29" i="33"/>
  <c r="H29" i="33"/>
  <c r="M29" i="29"/>
  <c r="G31" i="33"/>
  <c r="L31" i="29"/>
  <c r="H31" i="33"/>
  <c r="M31" i="29"/>
  <c r="I31" i="33"/>
  <c r="G33" i="33"/>
  <c r="L33" i="29"/>
  <c r="H33" i="33"/>
  <c r="M33" i="29"/>
  <c r="G35" i="33"/>
  <c r="L35" i="29"/>
  <c r="H35" i="33"/>
  <c r="I35" i="33"/>
  <c r="G37" i="33"/>
  <c r="L37" i="29"/>
  <c r="H37" i="33"/>
  <c r="M37" i="29"/>
  <c r="I37" i="33"/>
  <c r="G39" i="33"/>
  <c r="L39" i="29"/>
  <c r="H39" i="33"/>
  <c r="M39" i="29"/>
  <c r="I39" i="33"/>
  <c r="G41" i="33"/>
  <c r="H41" i="33"/>
  <c r="I41" i="33"/>
  <c r="G44" i="33"/>
  <c r="H44" i="33"/>
  <c r="M44" i="29"/>
  <c r="G46" i="33"/>
  <c r="H46" i="33"/>
  <c r="M46" i="29"/>
  <c r="G48" i="33"/>
  <c r="H48" i="33"/>
  <c r="M48" i="29"/>
  <c r="I48" i="33"/>
  <c r="G50" i="33"/>
  <c r="L50" i="29"/>
  <c r="H50" i="33"/>
  <c r="M50" i="29"/>
  <c r="I50" i="33"/>
  <c r="G54" i="33"/>
  <c r="L54" i="29"/>
  <c r="H54" i="33"/>
  <c r="M54" i="29"/>
  <c r="G55" i="33"/>
  <c r="L55" i="29"/>
  <c r="H55" i="33"/>
  <c r="M55" i="29"/>
  <c r="I55" i="33"/>
  <c r="G56" i="33"/>
  <c r="H56" i="33"/>
  <c r="M56" i="29"/>
  <c r="G57" i="33"/>
  <c r="L57" i="29"/>
  <c r="H57" i="33"/>
  <c r="M57" i="29"/>
  <c r="I57" i="33"/>
  <c r="G58" i="33"/>
  <c r="H58" i="33"/>
  <c r="M58" i="29"/>
  <c r="G61" i="33"/>
  <c r="H61" i="33"/>
  <c r="M61" i="29"/>
  <c r="G62" i="33"/>
  <c r="L62" i="29"/>
  <c r="H62" i="33"/>
  <c r="M62" i="29"/>
  <c r="G63" i="33"/>
  <c r="L63" i="29"/>
  <c r="H63" i="33"/>
  <c r="I63" i="33"/>
  <c r="G64" i="33"/>
  <c r="L64" i="29"/>
  <c r="H64" i="33"/>
  <c r="M64" i="29"/>
  <c r="G65" i="33"/>
  <c r="L65" i="29"/>
  <c r="H65" i="33"/>
  <c r="M65" i="29"/>
  <c r="I65" i="33"/>
  <c r="G66" i="33"/>
  <c r="H66" i="33"/>
  <c r="M66" i="29"/>
  <c r="I66" i="33"/>
  <c r="G6" i="38"/>
  <c r="J6" i="31"/>
  <c r="H6" i="38"/>
  <c r="K6" i="31"/>
  <c r="G9" i="38"/>
  <c r="H9" i="38"/>
  <c r="K9" i="31"/>
  <c r="G11" i="38"/>
  <c r="H11" i="38"/>
  <c r="K11" i="31"/>
  <c r="H11" i="31"/>
  <c r="G13" i="38"/>
  <c r="I13" i="38"/>
  <c r="H13" i="38"/>
  <c r="K13" i="31"/>
  <c r="H13" i="31"/>
  <c r="G15" i="38"/>
  <c r="J15" i="31"/>
  <c r="H15" i="38"/>
  <c r="K15" i="31"/>
  <c r="I15" i="38"/>
  <c r="G17" i="38"/>
  <c r="J17" i="31"/>
  <c r="H17" i="38"/>
  <c r="K17" i="31"/>
  <c r="I17" i="38"/>
  <c r="G21" i="38"/>
  <c r="J21" i="31"/>
  <c r="H21" i="38"/>
  <c r="K21" i="31"/>
  <c r="G22" i="38"/>
  <c r="J22" i="31"/>
  <c r="H22" i="38"/>
  <c r="K22" i="31"/>
  <c r="I22" i="38"/>
  <c r="G23" i="38"/>
  <c r="J23" i="31"/>
  <c r="H23" i="38"/>
  <c r="K23" i="31"/>
  <c r="I23" i="38"/>
  <c r="G24" i="38"/>
  <c r="H24" i="38"/>
  <c r="K24" i="31"/>
  <c r="G25" i="38"/>
  <c r="H25" i="38"/>
  <c r="K25" i="31"/>
  <c r="G28" i="38"/>
  <c r="J28" i="31"/>
  <c r="H28" i="38"/>
  <c r="K28" i="31"/>
  <c r="I28" i="38"/>
  <c r="G30" i="38"/>
  <c r="J30" i="31"/>
  <c r="H30" i="38"/>
  <c r="K30" i="31"/>
  <c r="G32" i="38"/>
  <c r="J32" i="31"/>
  <c r="H32" i="38"/>
  <c r="K32" i="31"/>
  <c r="I32" i="38"/>
  <c r="G34" i="38"/>
  <c r="J34" i="31"/>
  <c r="H34" i="38"/>
  <c r="K34" i="31"/>
  <c r="I34" i="38"/>
  <c r="G37" i="38"/>
  <c r="J37" i="31"/>
  <c r="H37" i="38"/>
  <c r="K37" i="31"/>
  <c r="I37" i="38"/>
  <c r="G39" i="38"/>
  <c r="J39" i="31"/>
  <c r="H39" i="38"/>
  <c r="K39" i="31"/>
  <c r="I39" i="38"/>
  <c r="G41" i="38"/>
  <c r="H41" i="38"/>
  <c r="K41" i="31"/>
  <c r="H41" i="31"/>
  <c r="G43" i="38"/>
  <c r="H43" i="38"/>
  <c r="K43" i="31"/>
  <c r="G45" i="38"/>
  <c r="J45" i="31"/>
  <c r="H45" i="38"/>
  <c r="K45" i="31"/>
  <c r="H45" i="31"/>
  <c r="I45" i="38"/>
  <c r="G48" i="38"/>
  <c r="J48" i="31"/>
  <c r="H48" i="38"/>
  <c r="K48" i="31"/>
  <c r="I48" i="38"/>
  <c r="G50" i="38"/>
  <c r="J50" i="31"/>
  <c r="H50" i="38"/>
  <c r="K50" i="31"/>
  <c r="G53" i="38"/>
  <c r="J53" i="31"/>
  <c r="H53" i="38"/>
  <c r="K53" i="31"/>
  <c r="I53" i="38"/>
  <c r="G54" i="38"/>
  <c r="J54" i="31"/>
  <c r="H54" i="38"/>
  <c r="K54" i="31"/>
  <c r="H54" i="31"/>
  <c r="G55" i="38"/>
  <c r="H55" i="38"/>
  <c r="I55" i="38"/>
  <c r="G56" i="38"/>
  <c r="H56" i="38"/>
  <c r="K56" i="31"/>
  <c r="G57" i="38"/>
  <c r="H57" i="38"/>
  <c r="K57" i="31"/>
  <c r="H57" i="31"/>
  <c r="G58" i="38"/>
  <c r="I58" i="38"/>
  <c r="H58" i="38"/>
  <c r="K58" i="31"/>
  <c r="H58" i="31"/>
  <c r="G59" i="38"/>
  <c r="J59" i="31"/>
  <c r="H59" i="38"/>
  <c r="K59" i="31"/>
  <c r="I59" i="38"/>
  <c r="G60" i="38"/>
  <c r="J60" i="31"/>
  <c r="H60" i="38"/>
  <c r="K60" i="31"/>
  <c r="H60" i="31"/>
  <c r="G6" i="46"/>
  <c r="J6" i="29"/>
  <c r="H6" i="46"/>
  <c r="K6" i="29"/>
  <c r="I6" i="46"/>
  <c r="G8" i="46"/>
  <c r="J8" i="29"/>
  <c r="H8" i="46"/>
  <c r="K8" i="29"/>
  <c r="I8" i="46"/>
  <c r="G11" i="46"/>
  <c r="J11" i="29"/>
  <c r="H11" i="46"/>
  <c r="K11" i="29"/>
  <c r="G14" i="46"/>
  <c r="J14" i="29"/>
  <c r="H14" i="46"/>
  <c r="K14" i="29"/>
  <c r="H14" i="29"/>
  <c r="I14" i="46"/>
  <c r="G16" i="46"/>
  <c r="J16" i="29"/>
  <c r="H16" i="46"/>
  <c r="K16" i="29"/>
  <c r="H16" i="29"/>
  <c r="I16" i="46"/>
  <c r="G18" i="46"/>
  <c r="J18" i="29"/>
  <c r="H18" i="46"/>
  <c r="K18" i="29"/>
  <c r="G20" i="46"/>
  <c r="J20" i="29"/>
  <c r="H20" i="46"/>
  <c r="K20" i="29"/>
  <c r="I20" i="46"/>
  <c r="G23" i="46"/>
  <c r="J23" i="29"/>
  <c r="H23" i="46"/>
  <c r="K23" i="29"/>
  <c r="G25" i="46"/>
  <c r="J25" i="29"/>
  <c r="H25" i="46"/>
  <c r="K25" i="29"/>
  <c r="I25" i="46"/>
  <c r="G27" i="46"/>
  <c r="J27" i="29"/>
  <c r="H27" i="46"/>
  <c r="K27" i="29"/>
  <c r="I27" i="46"/>
  <c r="G29" i="46"/>
  <c r="J29" i="29"/>
  <c r="H29" i="46"/>
  <c r="K29" i="29"/>
  <c r="G31" i="46"/>
  <c r="J31" i="29"/>
  <c r="H31" i="46"/>
  <c r="K31" i="29"/>
  <c r="I31" i="46"/>
  <c r="G33" i="46"/>
  <c r="J33" i="29"/>
  <c r="H33" i="46"/>
  <c r="K33" i="29"/>
  <c r="H33" i="29"/>
  <c r="I33" i="46"/>
  <c r="G35" i="46"/>
  <c r="J35" i="29"/>
  <c r="H35" i="46"/>
  <c r="K35" i="29"/>
  <c r="G37" i="46"/>
  <c r="J37" i="29"/>
  <c r="H37" i="46"/>
  <c r="K37" i="29"/>
  <c r="I37" i="46"/>
  <c r="G39" i="46"/>
  <c r="J39" i="29"/>
  <c r="H39" i="46"/>
  <c r="K39" i="29"/>
  <c r="H39" i="29"/>
  <c r="G41" i="46"/>
  <c r="J41" i="29"/>
  <c r="H41" i="46"/>
  <c r="K41" i="29"/>
  <c r="I41" i="46"/>
  <c r="G44" i="46"/>
  <c r="J44" i="29"/>
  <c r="H44" i="46"/>
  <c r="K44" i="29"/>
  <c r="I44" i="46"/>
  <c r="G46" i="46"/>
  <c r="J46" i="29"/>
  <c r="H46" i="46"/>
  <c r="K46" i="29"/>
  <c r="H46" i="29"/>
  <c r="G48" i="46"/>
  <c r="J48" i="29"/>
  <c r="H48" i="46"/>
  <c r="I48" i="46"/>
  <c r="G50" i="46"/>
  <c r="J50" i="29"/>
  <c r="H50" i="46"/>
  <c r="K50" i="29"/>
  <c r="H50" i="29"/>
  <c r="I50" i="46"/>
  <c r="G54" i="46"/>
  <c r="J54" i="29"/>
  <c r="H54" i="46"/>
  <c r="K54" i="29"/>
  <c r="G55" i="46"/>
  <c r="J55" i="29"/>
  <c r="H55" i="46"/>
  <c r="K55" i="29"/>
  <c r="I55" i="46"/>
  <c r="G56" i="46"/>
  <c r="J56" i="29"/>
  <c r="H56" i="46"/>
  <c r="K56" i="29"/>
  <c r="G57" i="46"/>
  <c r="J57" i="29"/>
  <c r="H57" i="46"/>
  <c r="K57" i="29"/>
  <c r="I57" i="46"/>
  <c r="G58" i="46"/>
  <c r="J58" i="29"/>
  <c r="H58" i="46"/>
  <c r="K58" i="29"/>
  <c r="I58" i="46"/>
  <c r="G61" i="46"/>
  <c r="J61" i="29"/>
  <c r="H61" i="46"/>
  <c r="G62" i="46"/>
  <c r="J62" i="29"/>
  <c r="H62" i="46"/>
  <c r="K62" i="29"/>
  <c r="I62" i="46"/>
  <c r="G63" i="46"/>
  <c r="J63" i="29"/>
  <c r="H63" i="46"/>
  <c r="K63" i="29"/>
  <c r="I63" i="46"/>
  <c r="G64" i="46"/>
  <c r="I64" i="46"/>
  <c r="H64" i="46"/>
  <c r="G65" i="46"/>
  <c r="J65" i="29"/>
  <c r="H65" i="46"/>
  <c r="K65" i="29"/>
  <c r="I65" i="46"/>
  <c r="G66" i="46"/>
  <c r="J66" i="29"/>
  <c r="H66" i="46"/>
  <c r="K66" i="29"/>
  <c r="H66" i="29"/>
  <c r="AD6" i="29"/>
  <c r="H56" i="29"/>
  <c r="G62" i="29"/>
  <c r="I62" i="29"/>
  <c r="V41" i="29"/>
  <c r="I41" i="43"/>
  <c r="AB29" i="29"/>
  <c r="I29" i="37"/>
  <c r="H63" i="29"/>
  <c r="P58" i="31"/>
  <c r="G58" i="31"/>
  <c r="I58" i="31"/>
  <c r="I58" i="2"/>
  <c r="T54" i="31"/>
  <c r="I54" i="42"/>
  <c r="X15" i="31"/>
  <c r="I15" i="47"/>
  <c r="R56" i="29"/>
  <c r="I56" i="39"/>
  <c r="V48" i="29"/>
  <c r="I48" i="43"/>
  <c r="Z62" i="29"/>
  <c r="I62" i="48"/>
  <c r="AD56" i="29"/>
  <c r="I56" i="51"/>
  <c r="AD32" i="31"/>
  <c r="I32" i="52"/>
  <c r="J57" i="31"/>
  <c r="I57" i="38"/>
  <c r="N32" i="31"/>
  <c r="I32" i="36"/>
  <c r="P37" i="31"/>
  <c r="I37" i="2"/>
  <c r="T23" i="31"/>
  <c r="I23" i="42"/>
  <c r="V21" i="31"/>
  <c r="I21" i="44"/>
  <c r="I37" i="50"/>
  <c r="AF58" i="31"/>
  <c r="I58" i="54"/>
  <c r="H55" i="31"/>
  <c r="G50" i="29"/>
  <c r="I50" i="29"/>
  <c r="H8" i="29"/>
  <c r="P20" i="29"/>
  <c r="I20" i="6"/>
  <c r="R48" i="29"/>
  <c r="I48" i="39"/>
  <c r="I39" i="43"/>
  <c r="V39" i="29"/>
  <c r="X35" i="29"/>
  <c r="I35" i="45"/>
  <c r="Z57" i="31"/>
  <c r="I57" i="49"/>
  <c r="AD6" i="31"/>
  <c r="I6" i="52"/>
  <c r="AF6" i="29"/>
  <c r="I6" i="53"/>
  <c r="P27" i="29"/>
  <c r="T64" i="29"/>
  <c r="I64" i="41"/>
  <c r="V57" i="29"/>
  <c r="I57" i="43"/>
  <c r="AB46" i="29"/>
  <c r="I46" i="37"/>
  <c r="AB11" i="31"/>
  <c r="I11" i="50"/>
  <c r="AD66" i="29"/>
  <c r="I66" i="51"/>
  <c r="AD55" i="31"/>
  <c r="I55" i="52"/>
  <c r="AD50" i="31"/>
  <c r="I50" i="52"/>
  <c r="T54" i="29"/>
  <c r="R37" i="29"/>
  <c r="G37" i="29"/>
  <c r="I37" i="29"/>
  <c r="AF29" i="29"/>
  <c r="T20" i="29"/>
  <c r="H23" i="29"/>
  <c r="P13" i="31"/>
  <c r="I13" i="2"/>
  <c r="X44" i="29"/>
  <c r="I44" i="45"/>
  <c r="G56" i="29"/>
  <c r="I56" i="29"/>
  <c r="I61" i="33"/>
  <c r="I55" i="34"/>
  <c r="N57" i="29"/>
  <c r="G57" i="29"/>
  <c r="I57" i="29"/>
  <c r="I57" i="35"/>
  <c r="R25" i="31"/>
  <c r="I25" i="40"/>
  <c r="T28" i="31"/>
  <c r="I28" i="42"/>
  <c r="V50" i="31"/>
  <c r="I50" i="44"/>
  <c r="X22" i="31"/>
  <c r="I22" i="47"/>
  <c r="Z41" i="31"/>
  <c r="I41" i="49"/>
  <c r="I64" i="53"/>
  <c r="AF64" i="29"/>
  <c r="H27" i="29"/>
  <c r="H28" i="31"/>
  <c r="T44" i="29"/>
  <c r="I44" i="41"/>
  <c r="X8" i="29"/>
  <c r="I8" i="45"/>
  <c r="Z31" i="29"/>
  <c r="I31" i="48"/>
  <c r="AB27" i="29"/>
  <c r="I27" i="37"/>
  <c r="I23" i="51"/>
  <c r="AD23" i="29"/>
  <c r="AF41" i="29"/>
  <c r="I41" i="53"/>
  <c r="AB37" i="31"/>
  <c r="H20" i="29"/>
  <c r="H39" i="31"/>
  <c r="J11" i="31"/>
  <c r="I11" i="38"/>
  <c r="N50" i="31"/>
  <c r="I50" i="36"/>
  <c r="R63" i="29"/>
  <c r="G63" i="29"/>
  <c r="I63" i="29"/>
  <c r="I63" i="39"/>
  <c r="I61" i="41"/>
  <c r="I9" i="42"/>
  <c r="X55" i="29"/>
  <c r="I55" i="45"/>
  <c r="Z56" i="29"/>
  <c r="I56" i="48"/>
  <c r="H22" i="31"/>
  <c r="P54" i="31"/>
  <c r="I54" i="2"/>
  <c r="T8" i="29"/>
  <c r="I8" i="41"/>
  <c r="T45" i="31"/>
  <c r="I45" i="42"/>
  <c r="T39" i="31"/>
  <c r="I39" i="42"/>
  <c r="V60" i="31"/>
  <c r="I60" i="44"/>
  <c r="V41" i="31"/>
  <c r="I41" i="44"/>
  <c r="V34" i="31"/>
  <c r="I34" i="44"/>
  <c r="I58" i="47"/>
  <c r="X58" i="31"/>
  <c r="X37" i="31"/>
  <c r="I37" i="47"/>
  <c r="X30" i="31"/>
  <c r="G30" i="31"/>
  <c r="I30" i="31"/>
  <c r="I30" i="47"/>
  <c r="Z56" i="31"/>
  <c r="I56" i="49"/>
  <c r="Z25" i="31"/>
  <c r="I25" i="49"/>
  <c r="AB54" i="31"/>
  <c r="I54" i="50"/>
  <c r="AC48" i="29"/>
  <c r="H48" i="29"/>
  <c r="J41" i="31"/>
  <c r="I41" i="38"/>
  <c r="L37" i="31"/>
  <c r="I37" i="34"/>
  <c r="P30" i="31"/>
  <c r="I30" i="2"/>
  <c r="R56" i="31"/>
  <c r="I56" i="40"/>
  <c r="AF35" i="29"/>
  <c r="I35" i="53"/>
  <c r="AF28" i="31"/>
  <c r="I28" i="54"/>
  <c r="G34" i="31"/>
  <c r="I34" i="31"/>
  <c r="R23" i="29"/>
  <c r="I23" i="39"/>
  <c r="T11" i="29"/>
  <c r="I11" i="41"/>
  <c r="V14" i="29"/>
  <c r="I14" i="43"/>
  <c r="AB55" i="31"/>
  <c r="I55" i="50"/>
  <c r="AF9" i="31"/>
  <c r="I9" i="54"/>
  <c r="Z33" i="29"/>
  <c r="H59" i="31"/>
  <c r="G28" i="31"/>
  <c r="I28" i="31"/>
  <c r="L11" i="29"/>
  <c r="G11" i="29"/>
  <c r="I11" i="29"/>
  <c r="I11" i="33"/>
  <c r="L6" i="31"/>
  <c r="I6" i="34"/>
  <c r="N6" i="29"/>
  <c r="I6" i="35"/>
  <c r="R24" i="31"/>
  <c r="I24" i="40"/>
  <c r="V17" i="31"/>
  <c r="I17" i="44"/>
  <c r="X13" i="31"/>
  <c r="I13" i="47"/>
  <c r="H25" i="31"/>
  <c r="R14" i="29"/>
  <c r="G14" i="29"/>
  <c r="I14" i="29"/>
  <c r="I14" i="39"/>
  <c r="R50" i="31"/>
  <c r="I50" i="40"/>
  <c r="L8" i="29"/>
  <c r="G8" i="29"/>
  <c r="I8" i="29"/>
  <c r="I8" i="33"/>
  <c r="I56" i="34"/>
  <c r="I45" i="34"/>
  <c r="L23" i="31"/>
  <c r="G23" i="31"/>
  <c r="I23" i="31"/>
  <c r="I23" i="34"/>
  <c r="N66" i="29"/>
  <c r="G66" i="29"/>
  <c r="I66" i="29"/>
  <c r="I66" i="35"/>
  <c r="I48" i="35"/>
  <c r="I25" i="35"/>
  <c r="N25" i="29"/>
  <c r="N60" i="31"/>
  <c r="G60" i="31"/>
  <c r="I60" i="31"/>
  <c r="I60" i="36"/>
  <c r="I54" i="36"/>
  <c r="I41" i="36"/>
  <c r="N21" i="31"/>
  <c r="I21" i="36"/>
  <c r="I64" i="6"/>
  <c r="P64" i="29"/>
  <c r="G64" i="29"/>
  <c r="P44" i="29"/>
  <c r="I44" i="6"/>
  <c r="P37" i="29"/>
  <c r="I37" i="6"/>
  <c r="I53" i="2"/>
  <c r="I39" i="2"/>
  <c r="R62" i="29"/>
  <c r="I62" i="39"/>
  <c r="R39" i="29"/>
  <c r="I39" i="39"/>
  <c r="R33" i="29"/>
  <c r="G33" i="29"/>
  <c r="I33" i="29"/>
  <c r="I33" i="39"/>
  <c r="I48" i="40"/>
  <c r="I34" i="40"/>
  <c r="I58" i="41"/>
  <c r="T58" i="29"/>
  <c r="T35" i="29"/>
  <c r="I35" i="41"/>
  <c r="T29" i="29"/>
  <c r="G29" i="29"/>
  <c r="I29" i="29"/>
  <c r="I29" i="41"/>
  <c r="I43" i="42"/>
  <c r="I30" i="42"/>
  <c r="V56" i="29"/>
  <c r="I56" i="43"/>
  <c r="V31" i="29"/>
  <c r="I31" i="43"/>
  <c r="V25" i="29"/>
  <c r="I25" i="43"/>
  <c r="I39" i="44"/>
  <c r="I25" i="44"/>
  <c r="X54" i="29"/>
  <c r="I54" i="45"/>
  <c r="X27" i="29"/>
  <c r="I27" i="45"/>
  <c r="X20" i="29"/>
  <c r="G20" i="29"/>
  <c r="I20" i="29"/>
  <c r="I20" i="45"/>
  <c r="I34" i="47"/>
  <c r="I23" i="47"/>
  <c r="I48" i="48"/>
  <c r="Z48" i="29"/>
  <c r="G48" i="29"/>
  <c r="Z16" i="29"/>
  <c r="I16" i="48"/>
  <c r="I30" i="49"/>
  <c r="I56" i="37"/>
  <c r="AB44" i="29"/>
  <c r="I44" i="37"/>
  <c r="AB11" i="29"/>
  <c r="I11" i="37"/>
  <c r="I59" i="50"/>
  <c r="AD46" i="29"/>
  <c r="I46" i="51"/>
  <c r="AD39" i="29"/>
  <c r="I39" i="51"/>
  <c r="AD23" i="31"/>
  <c r="I23" i="52"/>
  <c r="AD17" i="31"/>
  <c r="I17" i="52"/>
  <c r="AF54" i="29"/>
  <c r="I54" i="53"/>
  <c r="AF18" i="29"/>
  <c r="I18" i="53"/>
  <c r="AF45" i="31"/>
  <c r="I45" i="54"/>
  <c r="AF13" i="31"/>
  <c r="I13" i="54"/>
  <c r="T61" i="29"/>
  <c r="G61" i="29"/>
  <c r="I61" i="29"/>
  <c r="AD29" i="29"/>
  <c r="R25" i="29"/>
  <c r="J13" i="31"/>
  <c r="P58" i="29"/>
  <c r="I58" i="6"/>
  <c r="R9" i="31"/>
  <c r="I9" i="40"/>
  <c r="I58" i="37"/>
  <c r="AB58" i="29"/>
  <c r="H23" i="31"/>
  <c r="L44" i="29"/>
  <c r="G44" i="29"/>
  <c r="I44" i="33"/>
  <c r="R32" i="31"/>
  <c r="G32" i="31"/>
  <c r="I32" i="31"/>
  <c r="I32" i="40"/>
  <c r="Z11" i="31"/>
  <c r="I11" i="49"/>
  <c r="I50" i="50"/>
  <c r="H61" i="29"/>
  <c r="R50" i="29"/>
  <c r="G48" i="31"/>
  <c r="I48" i="31"/>
  <c r="N16" i="29"/>
  <c r="G16" i="29"/>
  <c r="I16" i="29"/>
  <c r="J56" i="31"/>
  <c r="I56" i="38"/>
  <c r="I58" i="33"/>
  <c r="L58" i="29"/>
  <c r="G58" i="29"/>
  <c r="I58" i="29"/>
  <c r="N56" i="29"/>
  <c r="I56" i="35"/>
  <c r="P28" i="31"/>
  <c r="I28" i="2"/>
  <c r="X58" i="29"/>
  <c r="I58" i="45"/>
  <c r="Z50" i="29"/>
  <c r="I50" i="48"/>
  <c r="Z9" i="31"/>
  <c r="I9" i="49"/>
  <c r="H31" i="29"/>
  <c r="H9" i="31"/>
  <c r="P18" i="29"/>
  <c r="I18" i="6"/>
  <c r="P48" i="31"/>
  <c r="I48" i="2"/>
  <c r="R43" i="31"/>
  <c r="I43" i="40"/>
  <c r="I54" i="46"/>
  <c r="H41" i="29"/>
  <c r="I35" i="46"/>
  <c r="H25" i="29"/>
  <c r="I18" i="46"/>
  <c r="H6" i="29"/>
  <c r="I50" i="38"/>
  <c r="J25" i="31"/>
  <c r="I25" i="38"/>
  <c r="J9" i="31"/>
  <c r="I9" i="38"/>
  <c r="I62" i="33"/>
  <c r="I54" i="33"/>
  <c r="I29" i="33"/>
  <c r="I61" i="46"/>
  <c r="H54" i="29"/>
  <c r="I46" i="46"/>
  <c r="H35" i="29"/>
  <c r="I29" i="46"/>
  <c r="H18" i="29"/>
  <c r="I11" i="46"/>
  <c r="H43" i="31"/>
  <c r="H37" i="31"/>
  <c r="I30" i="38"/>
  <c r="H24" i="31"/>
  <c r="I21" i="38"/>
  <c r="G15" i="31"/>
  <c r="I15" i="31"/>
  <c r="I6" i="38"/>
  <c r="I33" i="33"/>
  <c r="I20" i="33"/>
  <c r="I6" i="33"/>
  <c r="I25" i="34"/>
  <c r="I15" i="34"/>
  <c r="I65" i="35"/>
  <c r="I29" i="35"/>
  <c r="I59" i="36"/>
  <c r="I23" i="36"/>
  <c r="I11" i="36"/>
  <c r="I48" i="6"/>
  <c r="I41" i="6"/>
  <c r="I29" i="6"/>
  <c r="P45" i="31"/>
  <c r="G45" i="31"/>
  <c r="I45" i="31"/>
  <c r="I45" i="2"/>
  <c r="P22" i="31"/>
  <c r="I22" i="2"/>
  <c r="P15" i="31"/>
  <c r="I15" i="2"/>
  <c r="I18" i="39"/>
  <c r="R41" i="31"/>
  <c r="I41" i="40"/>
  <c r="R17" i="31"/>
  <c r="I17" i="40"/>
  <c r="R11" i="31"/>
  <c r="I11" i="40"/>
  <c r="I39" i="41"/>
  <c r="I33" i="41"/>
  <c r="I14" i="41"/>
  <c r="T37" i="31"/>
  <c r="G37" i="31"/>
  <c r="I37" i="31"/>
  <c r="I37" i="42"/>
  <c r="T13" i="31"/>
  <c r="I13" i="42"/>
  <c r="T6" i="31"/>
  <c r="I6" i="42"/>
  <c r="I35" i="43"/>
  <c r="I29" i="43"/>
  <c r="I16" i="43"/>
  <c r="I8" i="43"/>
  <c r="V32" i="31"/>
  <c r="I32" i="44"/>
  <c r="V9" i="31"/>
  <c r="I9" i="44"/>
  <c r="I65" i="45"/>
  <c r="I31" i="45"/>
  <c r="I25" i="45"/>
  <c r="I11" i="45"/>
  <c r="I60" i="47"/>
  <c r="X28" i="31"/>
  <c r="I28" i="47"/>
  <c r="Z66" i="29"/>
  <c r="I66" i="48"/>
  <c r="Z63" i="29"/>
  <c r="I63" i="48"/>
  <c r="I20" i="48"/>
  <c r="I58" i="49"/>
  <c r="Z24" i="31"/>
  <c r="I24" i="49"/>
  <c r="I55" i="37"/>
  <c r="I16" i="37"/>
  <c r="I56" i="50"/>
  <c r="AB25" i="31"/>
  <c r="I25" i="50"/>
  <c r="I22" i="50"/>
  <c r="AB22" i="31"/>
  <c r="I50" i="51"/>
  <c r="I44" i="51"/>
  <c r="AD60" i="31"/>
  <c r="I60" i="52"/>
  <c r="I25" i="52"/>
  <c r="AF25" i="29"/>
  <c r="G25" i="29"/>
  <c r="I25" i="29"/>
  <c r="I25" i="53"/>
  <c r="AF53" i="31"/>
  <c r="I53" i="54"/>
  <c r="AF21" i="31"/>
  <c r="G21" i="31"/>
  <c r="I21" i="31"/>
  <c r="I21" i="54"/>
  <c r="S64" i="29"/>
  <c r="H64" i="29"/>
  <c r="AB63" i="29"/>
  <c r="W58" i="29"/>
  <c r="H58" i="29"/>
  <c r="AF57" i="29"/>
  <c r="T18" i="29"/>
  <c r="R60" i="31"/>
  <c r="P55" i="29"/>
  <c r="G55" i="29"/>
  <c r="I55" i="29"/>
  <c r="I55" i="6"/>
  <c r="T46" i="29"/>
  <c r="I46" i="41"/>
  <c r="V66" i="29"/>
  <c r="I66" i="43"/>
  <c r="I64" i="45"/>
  <c r="X64" i="29"/>
  <c r="X37" i="29"/>
  <c r="I37" i="45"/>
  <c r="AD61" i="29"/>
  <c r="I61" i="51"/>
  <c r="AD39" i="31"/>
  <c r="I39" i="52"/>
  <c r="H34" i="31"/>
  <c r="N39" i="29"/>
  <c r="G39" i="29"/>
  <c r="I39" i="29"/>
  <c r="I39" i="35"/>
  <c r="N53" i="31"/>
  <c r="G53" i="31"/>
  <c r="I53" i="31"/>
  <c r="I53" i="36"/>
  <c r="X45" i="31"/>
  <c r="I45" i="47"/>
  <c r="I44" i="48"/>
  <c r="AA44" i="29"/>
  <c r="H44" i="29"/>
  <c r="H56" i="31"/>
  <c r="P54" i="29"/>
  <c r="I54" i="6"/>
  <c r="R16" i="29"/>
  <c r="I16" i="39"/>
  <c r="V6" i="29"/>
  <c r="I6" i="43"/>
  <c r="X59" i="31"/>
  <c r="I59" i="47"/>
  <c r="AF34" i="31"/>
  <c r="I34" i="54"/>
  <c r="P21" i="31"/>
  <c r="H37" i="29"/>
  <c r="H53" i="31"/>
  <c r="L54" i="31"/>
  <c r="G54" i="31"/>
  <c r="I54" i="31"/>
  <c r="I54" i="34"/>
  <c r="I65" i="6"/>
  <c r="R66" i="29"/>
  <c r="I66" i="39"/>
  <c r="T22" i="31"/>
  <c r="I22" i="42"/>
  <c r="V62" i="29"/>
  <c r="I62" i="43"/>
  <c r="I66" i="46"/>
  <c r="I56" i="46"/>
  <c r="G54" i="29"/>
  <c r="I54" i="29"/>
  <c r="I39" i="46"/>
  <c r="H29" i="29"/>
  <c r="I23" i="46"/>
  <c r="H11" i="29"/>
  <c r="I60" i="38"/>
  <c r="I54" i="38"/>
  <c r="G50" i="31"/>
  <c r="J43" i="31"/>
  <c r="I43" i="38"/>
  <c r="J24" i="31"/>
  <c r="I24" i="38"/>
  <c r="H21" i="31"/>
  <c r="H6" i="31"/>
  <c r="I64" i="33"/>
  <c r="I56" i="33"/>
  <c r="L46" i="29"/>
  <c r="G46" i="29"/>
  <c r="I46" i="29"/>
  <c r="I46" i="33"/>
  <c r="L27" i="29"/>
  <c r="G27" i="29"/>
  <c r="I27" i="29"/>
  <c r="I27" i="33"/>
  <c r="I14" i="33"/>
  <c r="I58" i="34"/>
  <c r="I50" i="34"/>
  <c r="L39" i="31"/>
  <c r="I39" i="34"/>
  <c r="L22" i="31"/>
  <c r="I22" i="34"/>
  <c r="I9" i="34"/>
  <c r="I62" i="35"/>
  <c r="I54" i="35"/>
  <c r="N23" i="29"/>
  <c r="G23" i="29"/>
  <c r="I23" i="29"/>
  <c r="I23" i="35"/>
  <c r="I8" i="35"/>
  <c r="I56" i="36"/>
  <c r="I45" i="36"/>
  <c r="N34" i="31"/>
  <c r="I34" i="36"/>
  <c r="N17" i="31"/>
  <c r="G17" i="31"/>
  <c r="I17" i="31"/>
  <c r="I17" i="36"/>
  <c r="I66" i="6"/>
  <c r="P35" i="29"/>
  <c r="G35" i="29"/>
  <c r="I35" i="29"/>
  <c r="I35" i="6"/>
  <c r="P8" i="29"/>
  <c r="I8" i="6"/>
  <c r="P59" i="31"/>
  <c r="G59" i="31"/>
  <c r="I59" i="31"/>
  <c r="I59" i="2"/>
  <c r="I24" i="2"/>
  <c r="I6" i="2"/>
  <c r="I31" i="39"/>
  <c r="R31" i="29"/>
  <c r="G31" i="29"/>
  <c r="I31" i="29"/>
  <c r="R57" i="31"/>
  <c r="I57" i="40"/>
  <c r="I22" i="40"/>
  <c r="I15" i="40"/>
  <c r="I65" i="41"/>
  <c r="I62" i="41"/>
  <c r="T27" i="29"/>
  <c r="I27" i="41"/>
  <c r="T58" i="31"/>
  <c r="I58" i="42"/>
  <c r="T55" i="31"/>
  <c r="G55" i="31"/>
  <c r="I55" i="31"/>
  <c r="I55" i="42"/>
  <c r="I17" i="42"/>
  <c r="I11" i="42"/>
  <c r="I63" i="43"/>
  <c r="V23" i="29"/>
  <c r="I23" i="43"/>
  <c r="V56" i="31"/>
  <c r="I56" i="44"/>
  <c r="V53" i="31"/>
  <c r="I53" i="44"/>
  <c r="I13" i="44"/>
  <c r="I6" i="44"/>
  <c r="I61" i="45"/>
  <c r="I56" i="45"/>
  <c r="X18" i="29"/>
  <c r="G18" i="29"/>
  <c r="I18" i="29"/>
  <c r="I18" i="45"/>
  <c r="X54" i="31"/>
  <c r="I54" i="47"/>
  <c r="X48" i="31"/>
  <c r="I48" i="47"/>
  <c r="I9" i="47"/>
  <c r="I65" i="48"/>
  <c r="I54" i="48"/>
  <c r="I14" i="48"/>
  <c r="Z14" i="29"/>
  <c r="Z43" i="31"/>
  <c r="I43" i="49"/>
  <c r="I34" i="49"/>
  <c r="AB8" i="29"/>
  <c r="I8" i="37"/>
  <c r="I30" i="50"/>
  <c r="I24" i="50"/>
  <c r="AD11" i="29"/>
  <c r="I11" i="51"/>
  <c r="I61" i="53"/>
  <c r="I56" i="53"/>
  <c r="I23" i="53"/>
  <c r="I55" i="54"/>
  <c r="I50" i="54"/>
  <c r="I23" i="54"/>
  <c r="I17" i="54"/>
  <c r="N41" i="29"/>
  <c r="G41" i="29"/>
  <c r="I41" i="29"/>
  <c r="V24" i="31"/>
  <c r="H50" i="31"/>
  <c r="G39" i="31"/>
  <c r="I39" i="31"/>
  <c r="H32" i="31"/>
  <c r="H17" i="31"/>
  <c r="G6" i="31"/>
  <c r="I6" i="31"/>
  <c r="I37" i="53"/>
  <c r="I20" i="53"/>
  <c r="I59" i="54"/>
  <c r="I48" i="54"/>
  <c r="I30" i="54"/>
  <c r="I15" i="54"/>
  <c r="I27" i="48"/>
  <c r="I8" i="48"/>
  <c r="I54" i="49"/>
  <c r="I37" i="49"/>
  <c r="I22" i="49"/>
  <c r="I39" i="37"/>
  <c r="I23" i="37"/>
  <c r="I60" i="50"/>
  <c r="I32" i="50"/>
  <c r="I17" i="50"/>
  <c r="I64" i="51"/>
  <c r="I54" i="51"/>
  <c r="I18" i="51"/>
  <c r="I58" i="52"/>
  <c r="I45" i="52"/>
  <c r="I28" i="52"/>
  <c r="I13" i="52"/>
  <c r="I48" i="53"/>
  <c r="I31" i="53"/>
  <c r="I14" i="53"/>
  <c r="I41" i="54"/>
  <c r="I24" i="54"/>
  <c r="H53" i="29"/>
  <c r="I53" i="29"/>
  <c r="H48" i="31"/>
  <c r="H30" i="31"/>
  <c r="G22" i="31"/>
  <c r="I22" i="31"/>
  <c r="H15" i="31"/>
  <c r="I48" i="29"/>
  <c r="I64" i="29"/>
  <c r="I44" i="29"/>
  <c r="G9" i="31"/>
  <c r="I9" i="31"/>
  <c r="G24" i="31"/>
  <c r="I24" i="31"/>
  <c r="G6" i="29"/>
  <c r="I6" i="29"/>
  <c r="G11" i="31"/>
  <c r="I11" i="31"/>
  <c r="G25" i="31"/>
  <c r="I25" i="31"/>
  <c r="G56" i="31"/>
  <c r="I56" i="31"/>
  <c r="G13" i="31"/>
  <c r="I13" i="31"/>
  <c r="G43" i="31"/>
  <c r="I43" i="31"/>
  <c r="G41" i="31"/>
  <c r="I41" i="31"/>
  <c r="I50" i="31"/>
  <c r="G57" i="31"/>
  <c r="I57" i="31"/>
</calcChain>
</file>

<file path=xl/comments1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3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4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5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6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7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8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9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0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1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2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3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4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5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6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7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8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9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0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1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2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3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4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5.xml><?xml version="1.0" encoding="utf-8"?>
<comments xmlns="http://schemas.openxmlformats.org/spreadsheetml/2006/main">
  <authors>
    <author>Karcolová Marianna</author>
    <author>Mertlík Tadeáš</author>
  </authors>
  <commentLis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6.xml><?xml version="1.0" encoding="utf-8"?>
<comments xmlns="http://schemas.openxmlformats.org/spreadsheetml/2006/main">
  <authors>
    <author>Mertlík Tadeáš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sharedStrings.xml><?xml version="1.0" encoding="utf-8"?>
<sst xmlns="http://schemas.openxmlformats.org/spreadsheetml/2006/main" count="4981" uniqueCount="129">
  <si>
    <t>Pokud není uvedeno jinak, vždy uvádějte jako hodnotu odpovědí "ano" = 1; jako hodnotu odpovědi "ne" = 0</t>
  </si>
  <si>
    <t>hodnota</t>
  </si>
  <si>
    <t>ano=1; ne=0</t>
  </si>
  <si>
    <r>
      <t xml:space="preserve">vyplňovat pouze u dítěte ve věkové kategorii </t>
    </r>
    <r>
      <rPr>
        <b/>
        <u/>
        <sz val="11"/>
        <color indexed="8"/>
        <rFont val="Calibri"/>
        <family val="2"/>
        <charset val="238"/>
      </rPr>
      <t>2 - 5 let</t>
    </r>
  </si>
  <si>
    <t>činnost TP</t>
  </si>
  <si>
    <t>A</t>
  </si>
  <si>
    <t>B</t>
  </si>
  <si>
    <r>
      <t xml:space="preserve">vyplňovat pouze u dítěte ve věkové kategorii </t>
    </r>
    <r>
      <rPr>
        <b/>
        <u/>
        <sz val="11"/>
        <color indexed="8"/>
        <rFont val="Calibri"/>
        <family val="2"/>
        <charset val="238"/>
      </rPr>
      <t>5-6 let</t>
    </r>
    <r>
      <rPr>
        <sz val="11"/>
        <color theme="1"/>
        <rFont val="Calibri"/>
        <family val="2"/>
        <charset val="238"/>
        <scheme val="minor"/>
      </rPr>
      <t xml:space="preserve"> (ve věku povinného předškolní vzdělávání); v případě povoleného odkladu zahrňte i starší dítě do této věkové kategorie</t>
    </r>
  </si>
  <si>
    <t>C</t>
  </si>
  <si>
    <r>
      <rPr>
        <b/>
        <sz val="11"/>
        <color indexed="8"/>
        <rFont val="Calibri"/>
        <family val="2"/>
        <charset val="238"/>
      </rPr>
      <t xml:space="preserve">vyplňovat pouze u dětí ve věkové kategorii </t>
    </r>
    <r>
      <rPr>
        <b/>
        <u/>
        <sz val="11"/>
        <color indexed="8"/>
        <rFont val="Calibri"/>
        <family val="2"/>
        <charset val="238"/>
      </rPr>
      <t>6 - 14 let</t>
    </r>
    <r>
      <rPr>
        <sz val="11"/>
        <color theme="1"/>
        <rFont val="Calibri"/>
        <family val="2"/>
        <charset val="238"/>
        <scheme val="minor"/>
      </rPr>
      <t xml:space="preserve"> (ve věku povinné školní docházky); v případě povoleného odkladu zahrňte i starší dítě do této věkové kategorie</t>
    </r>
  </si>
  <si>
    <t>D</t>
  </si>
  <si>
    <t>E</t>
  </si>
  <si>
    <t>F</t>
  </si>
  <si>
    <t>G</t>
  </si>
  <si>
    <t xml:space="preserve">TP poskytoval informace o možnostech doučování nebo zprostředkoval doučování dítěte na ZŠ alespoň v jednom předmětu </t>
  </si>
  <si>
    <t>H</t>
  </si>
  <si>
    <t>CH</t>
  </si>
  <si>
    <t>I</t>
  </si>
  <si>
    <t>J</t>
  </si>
  <si>
    <t>K</t>
  </si>
  <si>
    <t>L</t>
  </si>
  <si>
    <t>TP poskytoval informace o možnostech doučování nebo zprostředkoval doučování dítěte na SŠ alespoň v jednom předmětu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</si>
  <si>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</si>
  <si>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</si>
  <si>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</si>
  <si>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</si>
  <si>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</si>
  <si>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</si>
  <si>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</si>
  <si>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</si>
  <si>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</si>
  <si>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vyplnit u jakékoliv věkové kategorie dítěte</t>
  </si>
  <si>
    <t>V</t>
  </si>
  <si>
    <t>stomatologa</t>
  </si>
  <si>
    <t>psychologa/psychiatra</t>
  </si>
  <si>
    <t>W</t>
  </si>
  <si>
    <t>X</t>
  </si>
  <si>
    <t>Y</t>
  </si>
  <si>
    <t>Z</t>
  </si>
  <si>
    <t xml:space="preserve">TP poskytl informace o možnostech obrany nebo zprostředkoval pomoc (Veřejný ochránce práv, Česká obchodní inspekce, Česká školní inspekce aj.) při podezření na diskriminaci </t>
  </si>
  <si>
    <t>vyplnit u jakékoliv osoby, kterou TP řadí do cílové skupiny</t>
  </si>
  <si>
    <t>vyplnit u jakékoliv věkové kategorie</t>
  </si>
  <si>
    <t>praktického lékaře</t>
  </si>
  <si>
    <t>TP poskytoval informace o možnosti účasti a zapojení se do aktivit veřejně prospěšných  organizací působících v obci</t>
  </si>
  <si>
    <t>TP poskytoval informace o možnosti účasti na veřejných záležitostech (např. prostřednictvím výborů pro národnostní menšiny, účasti na setkání představitelů obce s občany, účast na zasedání zastupitelstva obce aj.)</t>
  </si>
  <si>
    <t xml:space="preserve">Konkrétní činnost TP vyplňujte bezprostředně poté, co ji zahájíte. </t>
  </si>
  <si>
    <t>Součet za jedenotlivé činnosti</t>
  </si>
  <si>
    <t xml:space="preserve">vyplnit pouze u osob ve věkové kategorii 18 - 64 let, které jsou evidovány na ÚP jako uchazeči o zaměstnání </t>
  </si>
  <si>
    <r>
      <t>vyplňovat pouze u dětí ve věkové kategorii</t>
    </r>
    <r>
      <rPr>
        <b/>
        <u/>
        <sz val="11"/>
        <rFont val="Calibri"/>
        <family val="2"/>
        <charset val="238"/>
      </rPr>
      <t xml:space="preserve"> 15 - 18 let</t>
    </r>
  </si>
  <si>
    <t>G1</t>
  </si>
  <si>
    <t>G2</t>
  </si>
  <si>
    <t>G3</t>
  </si>
  <si>
    <t>G4</t>
  </si>
  <si>
    <t>AA</t>
  </si>
  <si>
    <t xml:space="preserve">Setkal se TP s diskriminačním jednáním z důvodu etnicity ze strany zástupců zdravotnického zařízení (nemocnice, ambulance, pohotovost) směrem ke konkrétnímu romskému dítěti? </t>
  </si>
  <si>
    <t xml:space="preserve">Setkal se TP s diskriminačním jednáním z důvodu etnicity ze strany zaměstnavatelů  směrem ke  konkrétnímu romskému dítěti? </t>
  </si>
  <si>
    <t>Setkal se TP diskriminačním jednáním z důvodu etnicity ze strany prodejců/obsluhy v zařízeních prodeje zboží a poskytování služeb směrem ke  konkrétnímu romskému dítěti?</t>
  </si>
  <si>
    <t xml:space="preserve">Setkal se TP s diskriminačním jednáním z důvodu etnicity ze strany zástupců vzdělávacího systému (škola) směrem ke konkrétní romské osobě? </t>
  </si>
  <si>
    <t xml:space="preserve">Setkal se TP diskriminačním jednáním z důvodu etnicity ze strany kontaktního pracoviště úřadu práce  směrem ke konkrétní romské osobě? </t>
  </si>
  <si>
    <t xml:space="preserve">Setkal se TP diskriminačním jednáním  z důvodu etnicity ze strany zaměstnavatelů  směrem ke konkrétní romské osobě? </t>
  </si>
  <si>
    <t xml:space="preserve">Setkal se TP diskriminačním jednáním z důvodu etnicity ze strany zástupců zdravotnického zařízení (nemocnice, ambulance, pohotovost) směrem ke konkrétní romské osobě? </t>
  </si>
  <si>
    <t xml:space="preserve">Setkal se TP diskriminačním jednáním z důvodu etnicity ze strany realitních kanceláří nebo pronajímatelů bytů a ubytoven směrem ke konkrétní romské osobě? </t>
  </si>
  <si>
    <t>Setkal se TP diskriminačním jednáním z důvodu etnicity ze strany prodejců/obsluhy v zařízeních prodeje zboží a poskytování služeb směrem ke konkrétní romské osobě?</t>
  </si>
  <si>
    <t>G5</t>
  </si>
  <si>
    <t>jiného lékaře</t>
  </si>
  <si>
    <t xml:space="preserve">
činnost TP</t>
  </si>
  <si>
    <t xml:space="preserve">TP poskytoval informace, případně provedl takové činnosti, které měly pomoci k registracii nebo návštěvě v doprovodu TP, u následujících lékařů: </t>
  </si>
  <si>
    <t xml:space="preserve">TP poskytoval informace, případně provedl takové činnosti, které měly pomoci k registracii dítěte nebo návštěvě v doprovodu TP, u následujících lékařů: </t>
  </si>
  <si>
    <t>TP provedl takové činnosti, které měly pomoci k návratu žáka do sekundárního stupně vzdělávání</t>
  </si>
  <si>
    <t>TP poskytoval informace o možnostech zaměstnání, případně provedl činnosti, které měly pomoci k získání zaměstnání mimo nástroje aktivní politiky zaměstnanosti (VPP, SÚPM) a mimo veřejnou službu (VS)</t>
  </si>
  <si>
    <t>TP poskytoval informace, případně provedl takové činnosti, které měly pomoci k účasti dítěte v rekvalifikačním kurzu</t>
  </si>
  <si>
    <t>TP poskytoval informace, případně provedl takové činnosti, které měly pomoci k získání zaměstnání dítěte v rámci VPP</t>
  </si>
  <si>
    <t>TP poskytoval informace, případně provedl takové činnosti, které měly pomoci k získání  zaměstnání dítěte v rámci SÚPM</t>
  </si>
  <si>
    <t>TP poskytoval informace, případně provedl takové činnosti, které měly pomoci k účasti dítěte ve veřejné službě</t>
  </si>
  <si>
    <t>TP poskytoval informace, případně provedl takové činnosti, které měly pomoci k účasti osoby v rekvalifikačním kurzu</t>
  </si>
  <si>
    <t>TP poskytoval informace, případně provedl takové činnosti, které měly pomoci k získání zaměstnání v rámci VPP</t>
  </si>
  <si>
    <t>TP poskytoval informace, případně provedl takové činnosti, které měly pomoci k získání  zaměstnání v rámci SÚPM</t>
  </si>
  <si>
    <t>TP poskytoval informace, případně provedl takové činnosti, které měly pomoci k účasti ve veřejné službě</t>
  </si>
  <si>
    <t>TP poskytoval informace, případně provedl takové činnosti, které měly pomoci k nalezení nového bydlení</t>
  </si>
  <si>
    <t>TP poskytoval informace, případně provedl takové činnosti, které měly pomoci odvrátit hrozbu ztráty bydlení (z důvodu dluhů na nájmu, konfliktech v nájemních vztazích, konfliktech se sousedy apod.)</t>
  </si>
  <si>
    <t>TP poskytoval informace, případně provedl takové činnosti, které měly pomoci při řešení nedostatků bydlení (hygienických, stavebních apod.)</t>
  </si>
  <si>
    <t>TP poskytoval informace, případně provedl takové činnosti, které měly pomoci k vyřízení dokladů (např. občanský průkaz, průkaz pojištěnce)</t>
  </si>
  <si>
    <t>TP poskytoval informace, případně provedl takové činnosti, které měly vést ke zlepšení hygieny v rodině</t>
  </si>
  <si>
    <t xml:space="preserve">pediatra </t>
  </si>
  <si>
    <t>TP poskytoval informace, případně provedl takové činnosti, které měly vést k řešení problémů a konfliktů v rodině, včetně návštěvy zařízení, jako SAS, OSPOD apod.</t>
  </si>
  <si>
    <t>TP poskytoval informace o možnostech řešení násilí z nenávisti z důvodu etnicity (hate speech, hate crime), k těmto řešením patří např. odkaz na bezplatní právní poradnu, In Iustitia o.p.s. apod.</t>
  </si>
  <si>
    <t xml:space="preserve">TP poskytoval informace, případně provedl takové činnosti, které měly pomoci k účasti dítěte v předškolním vzdělávání </t>
  </si>
  <si>
    <t>TP poskytoval informace, případně provedl takové činnosti, které měly pomoci k účasti dítěte v povinném předškolním vzdělávání</t>
  </si>
  <si>
    <t>TP poskytoval informace, případně provedl takové činnosti, které měly pomoci k přechodu žáka ze ZŠ s pověstí školy segregované na etnickém principu do školy nesegregované</t>
  </si>
  <si>
    <t>TP poskytoval informace o možnostech získání příspěvků ve prospěch dítěte na školné, stravné nebo pomůcky, případně provedl činnosti, které měly pomoci k získání tohoto příspěvku</t>
  </si>
  <si>
    <t>TP poskytoval informace, případně provedl takové činnosti, které měly pomoci k dodržování povinné školní docházky dítěte  na základní škole</t>
  </si>
  <si>
    <t>TP poskytoval informace, případně provedl takové činnosti, které měly pomoci k přechodu žáka ukončující povinnou školní docházku na střední školu (střední odborné učiliště, střední odborná škola, gymnázium apod.)</t>
  </si>
  <si>
    <t>TP poskytoval informace, případně provedl takové činnosti, které měly pomoci k získání finančního příspěvku v rámci podpory sociálně znevýhodněných romských žáků středních škol</t>
  </si>
  <si>
    <t>TP poskytoval informace, případně provedl takové činnosti, které měly pomoci k dodržování povinné školní docházky dítěte  na střední škole</t>
  </si>
  <si>
    <t xml:space="preserve">TP poskytoval informace o možnostech získání příspěvku (MOP, dotace MŠMT, nadační fondy aj.) na placenou mimoškolní aktivitu pořádanou školou (školní výlet, lyžařský výcvik, plavání, škola v přírodě aj.), případně provedl činnosti, které měly pomoci k získání tohoto příspěvku </t>
  </si>
  <si>
    <t>TP poskytoval informace o možnostech získání příspěvků ve prospěch dítěte v předškolním zařízení na školné, stravné nebo pomůcky, případně provedl činnosti, které měly pomoci k získání tohoto příspěvku</t>
  </si>
  <si>
    <t>TP poskytoval informace o možnostech získání stipendia pro studium na VOŠ/VŠ, případně provedl činnosti, které měly pomoci k získání stipendia</t>
  </si>
  <si>
    <t>TP poskytoval informace, případně provedl takové činnosti, které měly pomoci při vyřízení pojistných a nepojistných sociálních dávek (dávky SSP, dávky HN, invalidní důchod, starobní důchod, příspěvek na péči aj.),</t>
  </si>
  <si>
    <t xml:space="preserve">TP poskytl informace o možnostech obrany nebo zprostředkoval pomoc při podezření z diskriminačního jednání z důvodu etnicity (Veřejný ochránce práv, Česká obchodní inspekce, Česká školní inspekce aj.) </t>
  </si>
  <si>
    <t xml:space="preserve">Setkal se TP s diskriminačním jednáním z důvodu etnicity ze strany kontaktního pracoviště úřadu práce směrem ke konkrétnímu romskému dítěti? </t>
  </si>
  <si>
    <t xml:space="preserve">Setkal se TP s diskriminačním jednáním z důvodu etnicity ze strany zástupců vzdělávacího systému (škola, družina, pedagogicko-psychologická poradna) směrem ke konkrétnímu romskému dítěti? </t>
  </si>
  <si>
    <t>TP poskytoval informace, případně provedl takové činnosti, které měly pomoci při řešení dluhů (včetně sportoředkování dluhového proadenství, apod.)</t>
  </si>
  <si>
    <t>TP poskytoval informace, případně provedl činnosti, které měly pomoci k řešení rizikového chování  (záškoláctví, šikana a extrémní projevy agrese, užívání návykových látek, rasismus a xenofobie, gamblerství, apod.)</t>
  </si>
  <si>
    <t>TP poskytoval informace, případně provedl činnosti, které měly pomoci k řešení rizikového chování (zejména gamblerství, užívání návykových látek, rasismus a xenofobie, extrémní projevy agrese, apod. )</t>
  </si>
  <si>
    <t>TP provedl činnosti, které měly pomoci k odstěhování osoby (nebo celé její domácnosti) mimo SVL (v rámci obce nebo na území jiné obce, netýká se přestěhování klienta do jiné SVL)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</si>
  <si>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</si>
  <si>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</si>
  <si>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</si>
  <si>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</si>
  <si>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</si>
  <si>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</si>
  <si>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</si>
  <si>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</si>
  <si>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</si>
  <si>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</si>
  <si>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</si>
  <si>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</si>
  <si>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Součet za celý rok</t>
  </si>
  <si>
    <t>TP poskytoval informace o dostupných mimoškolních volnočasových a zájmových aktivitách a motivoval žáky k účasti v nich (NZDM, volnočasové centrum, kroužek u soukromého učitele, ZUŠ apod.)</t>
  </si>
  <si>
    <t>U1</t>
  </si>
  <si>
    <t>U2</t>
  </si>
  <si>
    <t>U3</t>
  </si>
  <si>
    <t>U4</t>
  </si>
  <si>
    <t>U5</t>
  </si>
  <si>
    <t>gynekologa</t>
  </si>
  <si>
    <t xml:space="preserve">gynekologa </t>
  </si>
  <si>
    <t>ženy</t>
  </si>
  <si>
    <t>muži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</si>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</sst>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alignment horizontal="left" vertical="center" indent="15"/>
      <protection locked="0"/>
    </xf>
    <xf numFmtId="0" fontId="0" fillId="0" borderId="0" xfId="0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3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0" fontId="0" fillId="0" borderId="3" xfId="0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2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4" fontId="0" fillId="0" borderId="0" xfId="0" applyNumberFormat="1" applyProtection="1">
      <protection locked="0"/>
    </xf>
    <xf numFmtId="0" fontId="8" fillId="2" borderId="14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0" fillId="0" borderId="15" xfId="0" applyBorder="1" applyProtection="1"/>
    <xf numFmtId="0" fontId="0" fillId="0" borderId="14" xfId="0" applyBorder="1" applyAlignment="1" applyProtection="1">
      <alignment wrapText="1"/>
    </xf>
    <xf numFmtId="0" fontId="0" fillId="0" borderId="16" xfId="0" applyBorder="1" applyProtection="1"/>
    <xf numFmtId="0" fontId="0" fillId="0" borderId="0" xfId="0" applyBorder="1" applyAlignment="1" applyProtection="1">
      <alignment horizontal="left" indent="2"/>
    </xf>
    <xf numFmtId="0" fontId="0" fillId="0" borderId="14" xfId="0" applyFill="1" applyBorder="1" applyProtection="1"/>
    <xf numFmtId="0" fontId="0" fillId="0" borderId="14" xfId="0" applyBorder="1" applyAlignment="1" applyProtection="1">
      <alignment horizontal="left" indent="2"/>
    </xf>
    <xf numFmtId="0" fontId="0" fillId="0" borderId="2" xfId="0" applyFill="1" applyBorder="1" applyProtection="1"/>
    <xf numFmtId="0" fontId="0" fillId="0" borderId="4" xfId="0" applyFill="1" applyBorder="1" applyProtection="1"/>
    <xf numFmtId="0" fontId="0" fillId="2" borderId="0" xfId="0" applyFill="1" applyProtection="1"/>
    <xf numFmtId="0" fontId="5" fillId="2" borderId="14" xfId="0" applyFont="1" applyFill="1" applyBorder="1" applyAlignment="1" applyProtection="1"/>
    <xf numFmtId="0" fontId="5" fillId="2" borderId="0" xfId="0" applyFont="1" applyFill="1" applyAlignment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>
      <protection locked="0"/>
    </xf>
    <xf numFmtId="0" fontId="0" fillId="0" borderId="14" xfId="0" applyBorder="1" applyProtection="1"/>
    <xf numFmtId="0" fontId="0" fillId="0" borderId="21" xfId="0" applyBorder="1" applyProtection="1"/>
    <xf numFmtId="0" fontId="5" fillId="2" borderId="14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14" fontId="0" fillId="0" borderId="0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9" fillId="0" borderId="0" xfId="0" applyFont="1" applyAlignment="1" applyProtection="1">
      <alignment horizontal="left"/>
    </xf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/>
    </xf>
    <xf numFmtId="0" fontId="0" fillId="0" borderId="0" xfId="0" applyFill="1" applyProtection="1">
      <protection locked="0"/>
    </xf>
    <xf numFmtId="0" fontId="8" fillId="3" borderId="23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Protection="1"/>
    <xf numFmtId="14" fontId="0" fillId="0" borderId="1" xfId="0" applyNumberFormat="1" applyBorder="1" applyProtection="1"/>
    <xf numFmtId="14" fontId="0" fillId="0" borderId="0" xfId="0" applyNumberFormat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2" xfId="0" applyBorder="1" applyProtection="1"/>
    <xf numFmtId="14" fontId="0" fillId="0" borderId="0" xfId="0" applyNumberFormat="1" applyBorder="1" applyProtection="1"/>
    <xf numFmtId="0" fontId="0" fillId="0" borderId="20" xfId="0" applyBorder="1" applyProtection="1"/>
    <xf numFmtId="0" fontId="0" fillId="0" borderId="3" xfId="0" applyFill="1" applyBorder="1" applyAlignment="1" applyProtection="1">
      <alignment wrapText="1"/>
    </xf>
    <xf numFmtId="0" fontId="0" fillId="0" borderId="20" xfId="0" applyFill="1" applyBorder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wrapText="1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wrapText="1"/>
    </xf>
    <xf numFmtId="0" fontId="0" fillId="0" borderId="12" xfId="0" applyFill="1" applyBorder="1" applyProtection="1"/>
    <xf numFmtId="0" fontId="5" fillId="8" borderId="24" xfId="0" applyFont="1" applyFill="1" applyBorder="1" applyAlignment="1" applyProtection="1">
      <alignment horizontal="center" wrapText="1"/>
    </xf>
    <xf numFmtId="0" fontId="5" fillId="9" borderId="24" xfId="0" applyFont="1" applyFill="1" applyBorder="1" applyAlignment="1" applyProtection="1">
      <alignment horizontal="center" wrapText="1"/>
    </xf>
    <xf numFmtId="0" fontId="8" fillId="8" borderId="23" xfId="0" applyFont="1" applyFill="1" applyBorder="1" applyAlignment="1" applyProtection="1">
      <alignment horizontal="center" vertical="center"/>
    </xf>
    <xf numFmtId="0" fontId="8" fillId="8" borderId="24" xfId="0" applyFont="1" applyFill="1" applyBorder="1" applyAlignment="1" applyProtection="1">
      <alignment horizontal="center" vertical="center"/>
    </xf>
    <xf numFmtId="0" fontId="8" fillId="9" borderId="24" xfId="0" applyFont="1" applyFill="1" applyBorder="1" applyAlignment="1" applyProtection="1">
      <alignment horizontal="center" vertical="center"/>
    </xf>
    <xf numFmtId="0" fontId="8" fillId="9" borderId="2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5" fillId="10" borderId="27" xfId="0" applyFont="1" applyFill="1" applyBorder="1" applyAlignment="1" applyProtection="1">
      <alignment horizontal="center"/>
    </xf>
    <xf numFmtId="0" fontId="5" fillId="11" borderId="24" xfId="0" applyFont="1" applyFill="1" applyBorder="1" applyAlignment="1" applyProtection="1">
      <alignment horizontal="center"/>
    </xf>
    <xf numFmtId="0" fontId="8" fillId="11" borderId="24" xfId="0" applyFont="1" applyFill="1" applyBorder="1" applyAlignment="1" applyProtection="1">
      <alignment horizontal="center" vertical="center"/>
    </xf>
    <xf numFmtId="0" fontId="8" fillId="10" borderId="24" xfId="0" applyFont="1" applyFill="1" applyBorder="1" applyAlignment="1" applyProtection="1">
      <alignment horizontal="center" vertical="center"/>
    </xf>
    <xf numFmtId="0" fontId="8" fillId="10" borderId="23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wrapText="1"/>
    </xf>
    <xf numFmtId="0" fontId="13" fillId="5" borderId="27" xfId="0" applyFont="1" applyFill="1" applyBorder="1" applyAlignment="1" applyProtection="1">
      <alignment horizontal="center"/>
    </xf>
    <xf numFmtId="0" fontId="5" fillId="11" borderId="24" xfId="0" applyFont="1" applyFill="1" applyBorder="1" applyAlignment="1" applyProtection="1">
      <alignment horizontal="center" wrapText="1"/>
    </xf>
    <xf numFmtId="0" fontId="5" fillId="10" borderId="24" xfId="0" applyFont="1" applyFill="1" applyBorder="1" applyAlignment="1" applyProtection="1">
      <alignment horizontal="center" wrapText="1"/>
    </xf>
    <xf numFmtId="0" fontId="13" fillId="5" borderId="27" xfId="0" applyFont="1" applyFill="1" applyBorder="1" applyAlignment="1" applyProtection="1">
      <alignment horizontal="center" wrapText="1"/>
    </xf>
    <xf numFmtId="0" fontId="8" fillId="11" borderId="23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indent="2"/>
    </xf>
    <xf numFmtId="0" fontId="0" fillId="0" borderId="0" xfId="0" applyFill="1" applyBorder="1" applyProtection="1">
      <protection locked="0"/>
    </xf>
    <xf numFmtId="0" fontId="0" fillId="4" borderId="23" xfId="0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vertical="center"/>
    </xf>
    <xf numFmtId="0" fontId="0" fillId="6" borderId="24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14" fillId="3" borderId="27" xfId="0" applyFont="1" applyFill="1" applyBorder="1" applyAlignment="1" applyProtection="1">
      <alignment horizontal="center" wrapText="1"/>
    </xf>
    <xf numFmtId="0" fontId="14" fillId="3" borderId="12" xfId="0" applyFont="1" applyFill="1" applyBorder="1" applyAlignment="1" applyProtection="1">
      <alignment horizontal="center" wrapText="1"/>
    </xf>
    <xf numFmtId="0" fontId="14" fillId="3" borderId="28" xfId="0" applyFont="1" applyFill="1" applyBorder="1" applyAlignment="1" applyProtection="1">
      <alignment horizontal="center" wrapText="1"/>
    </xf>
    <xf numFmtId="14" fontId="0" fillId="0" borderId="27" xfId="0" applyNumberFormat="1" applyBorder="1" applyAlignment="1" applyProtection="1">
      <alignment horizontal="center"/>
    </xf>
    <xf numFmtId="14" fontId="0" fillId="0" borderId="28" xfId="0" applyNumberFormat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left"/>
    </xf>
    <xf numFmtId="0" fontId="5" fillId="2" borderId="14" xfId="0" applyFont="1" applyFill="1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0" fillId="2" borderId="14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vertical="center"/>
    </xf>
    <xf numFmtId="0" fontId="14" fillId="5" borderId="27" xfId="0" applyFont="1" applyFill="1" applyBorder="1" applyAlignment="1" applyProtection="1">
      <alignment horizontal="center" wrapText="1"/>
    </xf>
    <xf numFmtId="0" fontId="14" fillId="5" borderId="12" xfId="0" applyFont="1" applyFill="1" applyBorder="1" applyAlignment="1" applyProtection="1">
      <alignment horizontal="center" wrapText="1"/>
    </xf>
    <xf numFmtId="0" fontId="14" fillId="5" borderId="28" xfId="0" applyFont="1" applyFill="1" applyBorder="1" applyAlignment="1" applyProtection="1">
      <alignment horizontal="center" wrapText="1"/>
    </xf>
    <xf numFmtId="14" fontId="0" fillId="0" borderId="27" xfId="0" applyNumberFormat="1" applyBorder="1" applyAlignment="1" applyProtection="1">
      <alignment horizontal="center"/>
      <protection locked="0"/>
    </xf>
    <xf numFmtId="14" fontId="0" fillId="0" borderId="28" xfId="0" applyNumberFormat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 wrapText="1"/>
    </xf>
    <xf numFmtId="0" fontId="5" fillId="3" borderId="28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wrapText="1"/>
    </xf>
    <xf numFmtId="0" fontId="10" fillId="5" borderId="28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7" sqref="K7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58" t="s">
        <v>0</v>
      </c>
      <c r="B1" s="158"/>
      <c r="C1" s="158"/>
      <c r="D1" s="158"/>
      <c r="E1" s="8"/>
      <c r="F1" s="62"/>
    </row>
    <row r="2" spans="1:73" ht="16.5" customHeight="1" x14ac:dyDescent="0.45">
      <c r="A2" s="158" t="s">
        <v>45</v>
      </c>
      <c r="B2" s="158"/>
      <c r="C2" s="158"/>
      <c r="D2" s="158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45292</v>
      </c>
      <c r="K4" s="163"/>
      <c r="L4" s="162">
        <v>45293</v>
      </c>
      <c r="M4" s="163"/>
      <c r="N4" s="162">
        <v>45294</v>
      </c>
      <c r="O4" s="163"/>
      <c r="P4" s="162">
        <v>45295</v>
      </c>
      <c r="Q4" s="163"/>
      <c r="R4" s="162">
        <v>45296</v>
      </c>
      <c r="S4" s="163"/>
      <c r="T4" s="162">
        <v>45297</v>
      </c>
      <c r="U4" s="163"/>
      <c r="V4" s="162">
        <v>45298</v>
      </c>
      <c r="W4" s="163"/>
      <c r="X4" s="162">
        <v>45299</v>
      </c>
      <c r="Y4" s="163"/>
      <c r="Z4" s="162">
        <v>45300</v>
      </c>
      <c r="AA4" s="163"/>
      <c r="AB4" s="162">
        <v>45301</v>
      </c>
      <c r="AC4" s="163"/>
      <c r="AD4" s="162">
        <v>45302</v>
      </c>
      <c r="AE4" s="163"/>
      <c r="AF4" s="162">
        <v>45303</v>
      </c>
      <c r="AG4" s="163"/>
      <c r="AH4" s="162">
        <v>45304</v>
      </c>
      <c r="AI4" s="163"/>
      <c r="AJ4" s="162">
        <v>45305</v>
      </c>
      <c r="AK4" s="163"/>
      <c r="AL4" s="162">
        <v>45306</v>
      </c>
      <c r="AM4" s="163"/>
      <c r="AN4" s="162">
        <v>45307</v>
      </c>
      <c r="AO4" s="163"/>
      <c r="AP4" s="162">
        <v>45308</v>
      </c>
      <c r="AQ4" s="163"/>
      <c r="AR4" s="162">
        <v>45309</v>
      </c>
      <c r="AS4" s="163"/>
      <c r="AT4" s="162">
        <v>45310</v>
      </c>
      <c r="AU4" s="163"/>
      <c r="AV4" s="162">
        <v>45311</v>
      </c>
      <c r="AW4" s="163"/>
      <c r="AX4" s="162">
        <v>45312</v>
      </c>
      <c r="AY4" s="163"/>
      <c r="AZ4" s="162">
        <v>45313</v>
      </c>
      <c r="BA4" s="163"/>
      <c r="BB4" s="162">
        <v>45314</v>
      </c>
      <c r="BC4" s="163"/>
      <c r="BD4" s="162">
        <v>45315</v>
      </c>
      <c r="BE4" s="163"/>
      <c r="BF4" s="162">
        <v>45316</v>
      </c>
      <c r="BG4" s="163"/>
      <c r="BH4" s="162">
        <v>45317</v>
      </c>
      <c r="BI4" s="163"/>
      <c r="BJ4" s="162">
        <v>45318</v>
      </c>
      <c r="BK4" s="163"/>
      <c r="BL4" s="162">
        <v>45319</v>
      </c>
      <c r="BM4" s="163"/>
      <c r="BN4" s="162">
        <v>45320</v>
      </c>
      <c r="BO4" s="163"/>
      <c r="BP4" s="162">
        <v>45321</v>
      </c>
      <c r="BQ4" s="163"/>
      <c r="BR4" s="162">
        <v>45322</v>
      </c>
      <c r="BS4" s="163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3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3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3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3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  <c r="BU20" s="8"/>
    </row>
    <row r="21" spans="1:73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3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3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3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3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3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3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3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3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3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3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3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BL4:BM4"/>
    <mergeCell ref="BJ4:BK4"/>
    <mergeCell ref="AN4:AO4"/>
    <mergeCell ref="AP4:AQ4"/>
    <mergeCell ref="AR4:AS4"/>
    <mergeCell ref="X4:Y4"/>
    <mergeCell ref="Z4:AA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BV17" sqref="BV17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</row>
    <row r="2" spans="1:71" ht="16.5" customHeight="1" x14ac:dyDescent="0.45">
      <c r="A2" s="158" t="s">
        <v>45</v>
      </c>
      <c r="B2" s="158"/>
      <c r="C2" s="158"/>
      <c r="D2" s="158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45292</v>
      </c>
      <c r="K4" s="163"/>
      <c r="L4" s="162">
        <v>45293</v>
      </c>
      <c r="M4" s="163"/>
      <c r="N4" s="162">
        <v>45294</v>
      </c>
      <c r="O4" s="163"/>
      <c r="P4" s="162">
        <v>45295</v>
      </c>
      <c r="Q4" s="163"/>
      <c r="R4" s="162">
        <v>45296</v>
      </c>
      <c r="S4" s="163"/>
      <c r="T4" s="162">
        <v>45297</v>
      </c>
      <c r="U4" s="163"/>
      <c r="V4" s="162">
        <v>45298</v>
      </c>
      <c r="W4" s="163"/>
      <c r="X4" s="162">
        <v>45299</v>
      </c>
      <c r="Y4" s="163"/>
      <c r="Z4" s="162">
        <v>45300</v>
      </c>
      <c r="AA4" s="163"/>
      <c r="AB4" s="162">
        <v>45301</v>
      </c>
      <c r="AC4" s="163"/>
      <c r="AD4" s="162">
        <v>45302</v>
      </c>
      <c r="AE4" s="163"/>
      <c r="AF4" s="162">
        <v>45303</v>
      </c>
      <c r="AG4" s="163"/>
      <c r="AH4" s="162">
        <v>45304</v>
      </c>
      <c r="AI4" s="163"/>
      <c r="AJ4" s="162">
        <v>45305</v>
      </c>
      <c r="AK4" s="163"/>
      <c r="AL4" s="162">
        <v>45306</v>
      </c>
      <c r="AM4" s="163"/>
      <c r="AN4" s="162">
        <v>45307</v>
      </c>
      <c r="AO4" s="163"/>
      <c r="AP4" s="162">
        <v>45308</v>
      </c>
      <c r="AQ4" s="163"/>
      <c r="AR4" s="162">
        <v>45309</v>
      </c>
      <c r="AS4" s="163"/>
      <c r="AT4" s="162">
        <v>45310</v>
      </c>
      <c r="AU4" s="163"/>
      <c r="AV4" s="162">
        <v>45311</v>
      </c>
      <c r="AW4" s="163"/>
      <c r="AX4" s="162">
        <v>45312</v>
      </c>
      <c r="AY4" s="163"/>
      <c r="AZ4" s="162">
        <v>45313</v>
      </c>
      <c r="BA4" s="163"/>
      <c r="BB4" s="162">
        <v>45314</v>
      </c>
      <c r="BC4" s="163"/>
      <c r="BD4" s="162">
        <v>45315</v>
      </c>
      <c r="BE4" s="163"/>
      <c r="BF4" s="162">
        <v>45316</v>
      </c>
      <c r="BG4" s="163"/>
      <c r="BH4" s="162">
        <v>45317</v>
      </c>
      <c r="BI4" s="163"/>
      <c r="BJ4" s="162">
        <v>45318</v>
      </c>
      <c r="BK4" s="163"/>
      <c r="BL4" s="162">
        <v>45319</v>
      </c>
      <c r="BM4" s="163"/>
      <c r="BN4" s="162">
        <v>45320</v>
      </c>
      <c r="BO4" s="163"/>
      <c r="BP4" s="162">
        <v>45321</v>
      </c>
      <c r="BQ4" s="163"/>
      <c r="BR4" s="162">
        <v>45322</v>
      </c>
      <c r="BS4" s="163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4"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78"/>
  <sheetViews>
    <sheetView showGridLines="0" zoomScale="80" zoomScaleNormal="80" workbookViewId="0">
      <pane xSplit="9" ySplit="4" topLeftCell="BJ5" activePane="bottomRight" state="frozen"/>
      <selection pane="topRight" activeCell="J1" sqref="J1"/>
      <selection pane="bottomLeft" activeCell="A5" sqref="A5"/>
      <selection pane="bottomRight" activeCell="BK11" sqref="BK11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5" width="5.26953125" style="2" bestFit="1" customWidth="1"/>
    <col min="66" max="66" width="6.54296875" customWidth="1"/>
    <col min="67" max="67" width="6.1796875" style="2" customWidth="1"/>
    <col min="68" max="16384" width="8.81640625" style="2"/>
  </cols>
  <sheetData>
    <row r="1" spans="1:67" ht="16.5" customHeight="1" x14ac:dyDescent="0.45">
      <c r="A1" s="158" t="s">
        <v>0</v>
      </c>
      <c r="B1" s="158"/>
      <c r="C1" s="158"/>
      <c r="D1" s="158"/>
      <c r="E1" s="8"/>
      <c r="F1" s="62"/>
    </row>
    <row r="2" spans="1:67" ht="16.5" customHeight="1" x14ac:dyDescent="0.45">
      <c r="A2" s="158" t="s">
        <v>45</v>
      </c>
      <c r="B2" s="158"/>
      <c r="C2" s="158"/>
      <c r="D2" s="158"/>
      <c r="E2" s="8"/>
      <c r="F2" s="62"/>
      <c r="BO2" s="5"/>
    </row>
    <row r="3" spans="1:67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</row>
    <row r="4" spans="1:67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45323</v>
      </c>
      <c r="K4" s="163"/>
      <c r="L4" s="162">
        <v>45324</v>
      </c>
      <c r="M4" s="163"/>
      <c r="N4" s="162">
        <v>45325</v>
      </c>
      <c r="O4" s="163"/>
      <c r="P4" s="162">
        <v>45326</v>
      </c>
      <c r="Q4" s="163"/>
      <c r="R4" s="162">
        <v>45327</v>
      </c>
      <c r="S4" s="163"/>
      <c r="T4" s="162">
        <v>45328</v>
      </c>
      <c r="U4" s="163"/>
      <c r="V4" s="162">
        <v>45329</v>
      </c>
      <c r="W4" s="163"/>
      <c r="X4" s="162">
        <v>45330</v>
      </c>
      <c r="Y4" s="163"/>
      <c r="Z4" s="162">
        <v>45331</v>
      </c>
      <c r="AA4" s="163"/>
      <c r="AB4" s="162">
        <v>45332</v>
      </c>
      <c r="AC4" s="163"/>
      <c r="AD4" s="162">
        <v>45333</v>
      </c>
      <c r="AE4" s="163"/>
      <c r="AF4" s="162">
        <v>45334</v>
      </c>
      <c r="AG4" s="163"/>
      <c r="AH4" s="162">
        <v>45335</v>
      </c>
      <c r="AI4" s="163"/>
      <c r="AJ4" s="162">
        <v>45336</v>
      </c>
      <c r="AK4" s="163"/>
      <c r="AL4" s="162">
        <v>45337</v>
      </c>
      <c r="AM4" s="163"/>
      <c r="AN4" s="162">
        <v>45338</v>
      </c>
      <c r="AO4" s="163"/>
      <c r="AP4" s="162">
        <v>45339</v>
      </c>
      <c r="AQ4" s="163"/>
      <c r="AR4" s="162">
        <v>45340</v>
      </c>
      <c r="AS4" s="163"/>
      <c r="AT4" s="162">
        <v>45341</v>
      </c>
      <c r="AU4" s="163"/>
      <c r="AV4" s="162">
        <v>45342</v>
      </c>
      <c r="AW4" s="163"/>
      <c r="AX4" s="162">
        <v>45343</v>
      </c>
      <c r="AY4" s="163"/>
      <c r="AZ4" s="162">
        <v>45344</v>
      </c>
      <c r="BA4" s="163"/>
      <c r="BB4" s="162">
        <v>45345</v>
      </c>
      <c r="BC4" s="163"/>
      <c r="BD4" s="162">
        <v>45346</v>
      </c>
      <c r="BE4" s="163"/>
      <c r="BF4" s="162">
        <v>45347</v>
      </c>
      <c r="BG4" s="163"/>
      <c r="BH4" s="162">
        <v>45348</v>
      </c>
      <c r="BI4" s="163"/>
      <c r="BJ4" s="162">
        <v>45349</v>
      </c>
      <c r="BK4" s="163"/>
      <c r="BL4" s="162">
        <v>45350</v>
      </c>
      <c r="BM4" s="163"/>
      <c r="BN4" s="162">
        <v>45351</v>
      </c>
      <c r="BO4" s="163"/>
    </row>
    <row r="5" spans="1:67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</row>
    <row r="6" spans="1:67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</f>
        <v>0</v>
      </c>
      <c r="H6" s="128">
        <f>K6+M6+O6+Q6+S6+U6+W6+Y6+AA6+AC6+AE6+AG6+AI6+AK6+AM6+AO6+AQ6+AS6+AU6+AW6+AY6+BA6+BC6+BE6+BG6+BI6+BK6+BM6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</row>
    <row r="7" spans="1:67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</row>
    <row r="8" spans="1:67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</f>
        <v>0</v>
      </c>
      <c r="H8" s="128">
        <f>K8+M8+O8+Q8+S8+U8+W8+Y8+AA8+AC8+AE8+AG8+AI8+AK8+AM8+AO8+AQ8+AS8+AU8+AW8+AY8+BA8+BC8+BE8+BG8+BI8+BK8+BM8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</row>
    <row r="9" spans="1:67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</row>
    <row r="10" spans="1:67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</row>
    <row r="11" spans="1:67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</f>
        <v>0</v>
      </c>
      <c r="H11" s="128">
        <f>K11+M11+O11+Q11+S11+U11+W11+Y11+AA11+AC11+AE11+AG11+AI11+AK11+AM11+AO11+AQ11+AS11+AU11+AW11+AY11+BA11+BC11+BE11+BG11+BI11+BK11+BM11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</row>
    <row r="12" spans="1:67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</row>
    <row r="13" spans="1:67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</row>
    <row r="14" spans="1:67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</f>
        <v>0</v>
      </c>
      <c r="H14" s="128">
        <f>K14+M14+O14+Q14+S14+U14+W14+Y14+AA14+AC14+AE14+AG14+AI14+AK14+AM14+AO14+AQ14+AS14+AU14+AW14+AY14+BA14+BC14+BE14+BG14+BI14+BK14+BM14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</row>
    <row r="15" spans="1:67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</row>
    <row r="16" spans="1:67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</f>
        <v>0</v>
      </c>
      <c r="H16" s="128">
        <f>K16+M16+O16+Q16+S16+U16+W16+Y16+AA16+AC16+AE16+AG16+AI16+AK16+AM16+AO16+AQ16+AS16+AU16+AW16+AY16+BA16+BC16+BE16+BG16+BI16+BK16+BM16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</row>
    <row r="17" spans="1:67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</row>
    <row r="18" spans="1:67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</f>
        <v>0</v>
      </c>
      <c r="H18" s="128">
        <f>K18+M18+O18+Q18+S18+U18+W18+Y18+AA18+AC18+AE18+AG18+AI18+AK18+AM18+AO18+AQ18+AS18+AU18+AW18+AY18+BA18+BC18+BE18+BG18+BI18+BK18+BM18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</row>
    <row r="19" spans="1:67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</row>
    <row r="20" spans="1:67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</f>
        <v>0</v>
      </c>
      <c r="H20" s="128">
        <f>K20+M20+O20+Q20+S20+U20+W20+Y20+AA20+AC20+AE20+AG20+AI20+AK20+AM20+AO20+AQ20+AS20+AU20+AW20+AY20+BA20+BC20+BE20+BG20+BI20+BK20+BM20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</row>
    <row r="21" spans="1:67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</row>
    <row r="22" spans="1:67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</row>
    <row r="23" spans="1:67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</f>
        <v>0</v>
      </c>
      <c r="H23" s="128">
        <f>K23+M23+O23+Q23+S23+U23+W23+Y23+AA23+AC23+AE23+AG23+AI23+AK23+AM23+AO23+AQ23+AS23+AU23+AW23+AY23+BA23+BC23+BE23+BG23+BI23+BK23+BM23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</row>
    <row r="24" spans="1:67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</row>
    <row r="25" spans="1:67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</f>
        <v>0</v>
      </c>
      <c r="H25" s="128">
        <f>K25+M25+O25+Q25+S25+U25+W25+Y25+AA25+AC25+AE25+AG25+AI25+AK25+AM25+AO25+AQ25+AS25+AU25+AW25+AY25+BA25+BC25+BE25+BG25+BI25+BK25+BM25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</row>
    <row r="26" spans="1:67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</row>
    <row r="27" spans="1:67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</f>
        <v>0</v>
      </c>
      <c r="H27" s="128">
        <f>K27+M27+O27+Q27+S27+U27+W27+Y27+AA27+AC27+AE27+AG27+AI27+AK27+AM27+AO27+AQ27+AS27+AU27+AW27+AY27+BA27+BC27+BE27+BG27+BI27+BK27+BM27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</row>
    <row r="28" spans="1:67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</row>
    <row r="29" spans="1:67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</f>
        <v>0</v>
      </c>
      <c r="H29" s="128">
        <f>K29+M29+O29+Q29+S29+U29+W29+Y29+AA29+AC29+AE29+AG29+AI29+AK29+AM29+AO29+AQ29+AS29+AU29+AW29+AY29+BA29+BC29+BE29+BG29+BI29+BK29+BM29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</row>
    <row r="30" spans="1:67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</row>
    <row r="31" spans="1:67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</f>
        <v>0</v>
      </c>
      <c r="H31" s="128">
        <f>K31+M31+O31+Q31+S31+U31+W31+Y31+AA31+AC31+AE31+AG31+AI31+AK31+AM31+AO31+AQ31+AS31+AU31+AW31+AY31+BA31+BC31+BE31+BG31+BI31+BK31+BM31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</row>
    <row r="32" spans="1:67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</row>
    <row r="33" spans="1:67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</f>
        <v>0</v>
      </c>
      <c r="H33" s="128">
        <f>K33+M33+O33+Q33+S33+U33+W33+Y33+AA33+AC33+AE33+AG33+AI33+AK33+AM33+AO33+AQ33+AS33+AU33+AW33+AY33+BA33+BC33+BE33+BG33+BI33+BK33+BM33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</row>
    <row r="34" spans="1:67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</row>
    <row r="35" spans="1:67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</f>
        <v>0</v>
      </c>
      <c r="H35" s="128">
        <f>K35+M35+O35+Q35+S35+U35+W35+Y35+AA35+AC35+AE35+AG35+AI35+AK35+AM35+AO35+AQ35+AS35+AU35+AW35+AY35+BA35+BC35+BE35+BG35+BI35+BK35+BM35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</row>
    <row r="36" spans="1:67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</row>
    <row r="37" spans="1:67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</f>
        <v>0</v>
      </c>
      <c r="H37" s="128">
        <f>K37+M37+O37+Q37+S37+U37+W37+Y37+AA37+AC37+AE37+AG37+AI37+AK37+AM37+AO37+AQ37+AS37+AU37+AW37+AY37+BA37+BC37+BE37+BG37+BI37+BK37+BM37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</row>
    <row r="38" spans="1:67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</row>
    <row r="39" spans="1:67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</f>
        <v>0</v>
      </c>
      <c r="H39" s="128">
        <f>K39+M39+O39+Q39+S39+U39+W39+Y39+AA39+AC39+AE39+AG39+AI39+AK39+AM39+AO39+AQ39+AS39+AU39+AW39+AY39+BA39+BC39+BE39+BG39+BI39+BK39+BM39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</row>
    <row r="40" spans="1:67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</row>
    <row r="41" spans="1:67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</f>
        <v>0</v>
      </c>
      <c r="H41" s="128">
        <f>K41+M41+O41+Q41+S41+U41+W41+Y41+AA41+AC41+AE41+AG41+AI41+AK41+AM41+AO41+AQ41+AS41+AU41+AW41+AY41+BA41+BC41+BE41+BG41+BI41+BK41+BM41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</row>
    <row r="42" spans="1:67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</row>
    <row r="43" spans="1:67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</row>
    <row r="44" spans="1:67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</f>
        <v>0</v>
      </c>
      <c r="H44" s="129">
        <f>K44+M44+O44+Q44+S44+U44+W44+Y44+AA44+AC44+AE44+AG44+AI44+AK44+AM44+AO44+AQ44+AS44+AU44+AW44+AY44+BA44+BC44+BE44+BG44+BI44+BK44+BM44</f>
        <v>0</v>
      </c>
      <c r="I44" s="79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</row>
    <row r="45" spans="1:67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</row>
    <row r="46" spans="1:67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</f>
        <v>0</v>
      </c>
      <c r="H46" s="129">
        <f>K46+M46+O46+Q46+S46+U46+W46+Y46+AA46+AC46+AE46+AG46+AI46+AK46+AM46+AO46+AQ46+AS46+AU46+AW46+AY46+BA46+BC46+BE46+BG46+BI46+BK46+BM46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</row>
    <row r="47" spans="1:67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</row>
    <row r="48" spans="1:67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</f>
        <v>0</v>
      </c>
      <c r="H48" s="128">
        <f>K48+M48+O48+Q48+S48+U48+W48+Y48+AA48+AC48+AE48+AG48+AI48+AK48+AM48+AO48+AQ48+AS48+AU48+AW48+AY48+BA48+BC48+BE48+BG48+BI48+BK48+BM48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</row>
    <row r="49" spans="1:67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</row>
    <row r="50" spans="1:67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</f>
        <v>0</v>
      </c>
      <c r="H50" s="129">
        <f>K50+M50+O50+Q50+S50+U50+W50+Y50+AA50+AC50+AE50+AG50+AI50+AK50+AM50+AO50+AQ50+AS50+AU50+AW50+AY50+BA50+BC50+BE50+BG50+BI50+BK50+BM50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</row>
    <row r="51" spans="1:67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</row>
    <row r="52" spans="1:67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</row>
    <row r="53" spans="1:67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</row>
    <row r="54" spans="1:67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1">
        <f t="shared" ref="G54:H58" si="0">J54+L54+N54+P54+R54+T54+V54+X54+Z54+AB54+AD54+AF54+AH54+AJ54+AL54+AN54+AP54+AR54+AT54+AV54+AX54+AZ54+BB54+BD54+BF54+BH54+BJ54+BL54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</row>
    <row r="55" spans="1:67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1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</row>
    <row r="56" spans="1:67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1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</row>
    <row r="57" spans="1:67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1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</row>
    <row r="58" spans="1:67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1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</row>
    <row r="59" spans="1:67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</row>
    <row r="60" spans="1:67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</row>
    <row r="61" spans="1:67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1">
        <f t="shared" ref="G61:H66" si="1">J61+L61+N61+P61+R61+T61+V61+X61+Z61+AB61+AD61+AF61+AH61+AJ61+AL61+AN61+AP61+AR61+AT61+AV61+AX61+AZ61+BB61+BD61+BF61+BH61+BJ61+BL61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</row>
    <row r="62" spans="1:67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1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</row>
    <row r="63" spans="1:67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1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</row>
    <row r="64" spans="1:67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1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</row>
    <row r="65" spans="1:67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1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</row>
    <row r="66" spans="1:67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</row>
    <row r="67" spans="1:67" x14ac:dyDescent="0.35">
      <c r="F67" s="69"/>
    </row>
    <row r="68" spans="1:67" x14ac:dyDescent="0.35">
      <c r="D68" s="4"/>
      <c r="F68" s="69"/>
    </row>
    <row r="69" spans="1:67" x14ac:dyDescent="0.35">
      <c r="F69" s="69"/>
    </row>
    <row r="75" spans="1:67" x14ac:dyDescent="0.35">
      <c r="D75" s="7"/>
    </row>
    <row r="76" spans="1:67" x14ac:dyDescent="0.35">
      <c r="D76" s="7"/>
    </row>
    <row r="77" spans="1:67" x14ac:dyDescent="0.35">
      <c r="D77" s="7"/>
    </row>
    <row r="78" spans="1:67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39">
    <mergeCell ref="B60:E60"/>
    <mergeCell ref="BL4:BM4"/>
    <mergeCell ref="B5:E5"/>
    <mergeCell ref="B10:E10"/>
    <mergeCell ref="AZ4:BA4"/>
    <mergeCell ref="BN4:BO4"/>
    <mergeCell ref="B13:E13"/>
    <mergeCell ref="B22:E22"/>
    <mergeCell ref="B43:E43"/>
    <mergeCell ref="B52:E52"/>
    <mergeCell ref="BB4:BC4"/>
    <mergeCell ref="BD4:BE4"/>
    <mergeCell ref="BF4:BG4"/>
    <mergeCell ref="BH4:BI4"/>
    <mergeCell ref="BJ4:BK4"/>
    <mergeCell ref="X4:Y4"/>
    <mergeCell ref="Z4:AA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63"/>
  <sheetViews>
    <sheetView showGridLines="0" zoomScale="80" zoomScaleNormal="80" workbookViewId="0">
      <pane xSplit="9" ySplit="4" topLeftCell="BI5" activePane="bottomRight" state="frozen"/>
      <selection pane="topRight" activeCell="J1" sqref="J1"/>
      <selection pane="bottomLeft" activeCell="A5" sqref="A5"/>
      <selection pane="bottomRight" activeCell="BN6" sqref="BN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5" width="5.26953125" style="2" bestFit="1" customWidth="1"/>
    <col min="66" max="66" width="5.7265625" style="2" customWidth="1"/>
    <col min="67" max="67" width="6.08984375" style="2" customWidth="1"/>
    <col min="68" max="16384" width="8.81640625" style="2"/>
  </cols>
  <sheetData>
    <row r="1" spans="1:67" ht="16.5" customHeight="1" x14ac:dyDescent="0.45">
      <c r="A1" s="158" t="s">
        <v>0</v>
      </c>
      <c r="B1" s="158"/>
      <c r="C1" s="158"/>
      <c r="D1" s="158"/>
      <c r="E1" s="8"/>
    </row>
    <row r="2" spans="1:67" ht="16.5" customHeight="1" x14ac:dyDescent="0.45">
      <c r="A2" s="158" t="s">
        <v>45</v>
      </c>
      <c r="B2" s="158"/>
      <c r="C2" s="158"/>
      <c r="D2" s="158"/>
      <c r="E2" s="8"/>
    </row>
    <row r="3" spans="1:67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</row>
    <row r="4" spans="1:67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45323</v>
      </c>
      <c r="K4" s="163"/>
      <c r="L4" s="162">
        <v>45324</v>
      </c>
      <c r="M4" s="163"/>
      <c r="N4" s="162">
        <v>45325</v>
      </c>
      <c r="O4" s="163"/>
      <c r="P4" s="162">
        <v>45326</v>
      </c>
      <c r="Q4" s="163"/>
      <c r="R4" s="162">
        <v>45327</v>
      </c>
      <c r="S4" s="163"/>
      <c r="T4" s="162">
        <v>45328</v>
      </c>
      <c r="U4" s="163"/>
      <c r="V4" s="162">
        <v>45329</v>
      </c>
      <c r="W4" s="163"/>
      <c r="X4" s="162">
        <v>45330</v>
      </c>
      <c r="Y4" s="163"/>
      <c r="Z4" s="162">
        <v>45331</v>
      </c>
      <c r="AA4" s="163"/>
      <c r="AB4" s="162">
        <v>45332</v>
      </c>
      <c r="AC4" s="163"/>
      <c r="AD4" s="162">
        <v>45333</v>
      </c>
      <c r="AE4" s="163"/>
      <c r="AF4" s="162">
        <v>45334</v>
      </c>
      <c r="AG4" s="163"/>
      <c r="AH4" s="162">
        <v>45335</v>
      </c>
      <c r="AI4" s="163"/>
      <c r="AJ4" s="162">
        <v>45336</v>
      </c>
      <c r="AK4" s="163"/>
      <c r="AL4" s="162">
        <v>45337</v>
      </c>
      <c r="AM4" s="163"/>
      <c r="AN4" s="162">
        <v>45338</v>
      </c>
      <c r="AO4" s="163"/>
      <c r="AP4" s="162">
        <v>45339</v>
      </c>
      <c r="AQ4" s="163"/>
      <c r="AR4" s="162">
        <v>45340</v>
      </c>
      <c r="AS4" s="163"/>
      <c r="AT4" s="162">
        <v>45341</v>
      </c>
      <c r="AU4" s="163"/>
      <c r="AV4" s="162">
        <v>45342</v>
      </c>
      <c r="AW4" s="163"/>
      <c r="AX4" s="162">
        <v>45343</v>
      </c>
      <c r="AY4" s="163"/>
      <c r="AZ4" s="162">
        <v>45344</v>
      </c>
      <c r="BA4" s="163"/>
      <c r="BB4" s="162">
        <v>45345</v>
      </c>
      <c r="BC4" s="163"/>
      <c r="BD4" s="162">
        <v>45346</v>
      </c>
      <c r="BE4" s="163"/>
      <c r="BF4" s="162">
        <v>45347</v>
      </c>
      <c r="BG4" s="163"/>
      <c r="BH4" s="162">
        <v>45348</v>
      </c>
      <c r="BI4" s="163"/>
      <c r="BJ4" s="162">
        <v>45349</v>
      </c>
      <c r="BK4" s="163"/>
      <c r="BL4" s="162">
        <v>45350</v>
      </c>
      <c r="BM4" s="163"/>
      <c r="BN4" s="162">
        <v>45351</v>
      </c>
      <c r="BO4" s="163"/>
    </row>
    <row r="5" spans="1:67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7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</f>
        <v>0</v>
      </c>
      <c r="H6" s="139">
        <f>K6+M6+O6+Q6+S6+U6+W6+Y6+AA6+AC6+AE6+AG6+AI6+AK6+AM6+AO6+AQ6+AS6+AU6+AW6+AY6+BA6+BC6+BE6+BG6+BI6+BK6+BM6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</row>
    <row r="7" spans="1:67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7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7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</f>
        <v>0</v>
      </c>
      <c r="H9" s="139">
        <f>K9+M9+O9+Q9+S9+U9+W9+Y9+AA9+AC9+AE9+AG9+AI9+AK9+AM9+AO9+AQ9+AS9+AU9+AW9+AY9+BA9+BC9+BE9+BG9+BI9+BK9+BM9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</row>
    <row r="10" spans="1:67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7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</f>
        <v>0</v>
      </c>
      <c r="H11" s="139">
        <f>K11+M11+O11+Q11+S11+U11+W11+Y11+AA11+AC11+AE11+AG11+AI11+AK11+AM11+AO11+AQ11+AS11+AU11+AW11+AY11+BA11+BC11+BE11+BG11+BI11+BK11+BM11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</row>
    <row r="12" spans="1:67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7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</f>
        <v>0</v>
      </c>
      <c r="H13" s="139">
        <f>K13+M13+O13+Q13+S13+U13+W13+Y13+AA13+AC13+AE13+AG13+AI13+AK13+AM13+AO13+AQ13+AS13+AU13+AW13+AY13+BA13+BC13+BE13+BG13+BI13+BK13+BM13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</row>
    <row r="14" spans="1:67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7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</f>
        <v>0</v>
      </c>
      <c r="H15" s="139">
        <f>K15+M15+O15+Q15+S15+U15+W15+Y15+AA15+AC15+AE15+AG15+AI15+AK15+AM15+AO15+AQ15+AS15+AU15+AW15+AY15+BA15+BC15+BE15+BG15+BI15+BK15+BM15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</row>
    <row r="16" spans="1:67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7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</f>
        <v>0</v>
      </c>
      <c r="H17" s="139">
        <f>K17+M17+O17+Q17+S17+U17+W17+Y17+AA17+AC17+AE17+AG17+AI17+AK17+AM17+AO17+AQ17+AS17+AU17+AW17+AY17+BA17+BC17+BE17+BG17+BI17+BK17+BM17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</row>
    <row r="18" spans="1:67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7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7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7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</row>
    <row r="22" spans="1:67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</row>
    <row r="23" spans="1:67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</row>
    <row r="24" spans="1:67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</row>
    <row r="25" spans="1:67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</row>
    <row r="26" spans="1:67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7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7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</f>
        <v>0</v>
      </c>
      <c r="H28" s="139">
        <f>K28+M28+O28+Q28+S28+U28+W28+Y28+AA28+AC28+AE28+AG28+AI28+AK28+AM28+AO28+AQ28+AS28+AU28+AW28+AY28+BA28+BC28+BE28+BG28+BI28+BK28+BM28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</row>
    <row r="29" spans="1:67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7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</f>
        <v>0</v>
      </c>
      <c r="H30" s="139">
        <f>K30+M30+O30+Q30+S30+U30+W30+Y30+AA30+AC30+AE30+AG30+AI30+AK30+AM30+AO30+AQ30+AS30+AU30+AW30+AY30+BA30+BC30+BE30+BG30+BI30+BK30+BM30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</row>
    <row r="31" spans="1:67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7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</f>
        <v>0</v>
      </c>
      <c r="H32" s="139">
        <f>K32+M32+O32+Q32+S32+U32+W32+Y32+AA32+AC32+AE32+AG32+AI32+AK32+AM32+AO32+AQ32+AS32+AU32+AW32+AY32+BA32+BC32+BE32+BG32+BI32+BK32+BM32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</row>
    <row r="33" spans="1:67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7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</f>
        <v>0</v>
      </c>
      <c r="H34" s="139">
        <f>K34+M34+O34+Q34+S34+U34+W34+Y34+AA34+AC34+AE34+AG34+AI34+AK34+AM34+AO34+AQ34+AS34+AU34+AW34+AY34+BA34+BC34+BE34+BG34+BI34+BK34+BM34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</row>
    <row r="35" spans="1:67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7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7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</f>
        <v>0</v>
      </c>
      <c r="H37" s="139">
        <f>K37+M37+O37+Q37+S37+U37+W37+Y37+AA37+AC37+AE37+AG37+AI37+AK37+AM37+AO37+AQ37+AS37+AU37+AW37+AY37+BA37+BC37+BE37+BG37+BI37+BK37+BM37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</row>
    <row r="38" spans="1:67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7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</f>
        <v>0</v>
      </c>
      <c r="H39" s="139">
        <f>K39+M39+O39+Q39+S39+U39+W39+Y39+AA39+AC39+AE39+AG39+AI39+AK39+AM39+AO39+AQ39+AS39+AU39+AW39+AY39+BA39+BC39+BE39+BG39+BI39+BK39+BM39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</row>
    <row r="40" spans="1:67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7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</f>
        <v>0</v>
      </c>
      <c r="H41" s="139">
        <f>K41+M41+O41+Q41+S41+U41+W41+Y41+AA41+AC41+AE41+AG41+AI41+AK41+AM41+AO41+AQ41+AS41+AU41+AW41+AY41+BA41+BC41+BE41+BG41+BI41+BK41+BM41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</row>
    <row r="42" spans="1:67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7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</f>
        <v>0</v>
      </c>
      <c r="H43" s="139">
        <f>K43+M43+O43+Q43+S43+U43+W43+Y43+AA43+AC43+AE43+AG43+AI43+AK43+AM43+AO43+AQ43+AS43+AU43+AW43+AY43+BA43+BC43+BE43+BG43+BI43+BK43+BM43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</row>
    <row r="44" spans="1:67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7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</f>
        <v>0</v>
      </c>
      <c r="H45" s="139">
        <f>K45+M45+O45+Q45+S45+U45+W45+Y45+AA45+AC45+AE45+AG45+AI45+AK45+AM45+AO45+AQ45+AS45+AU45+AW45+AY45+BA45+BC45+BE45+BG45+BI45+BK45+BM45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</row>
    <row r="46" spans="1:67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7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7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</f>
        <v>0</v>
      </c>
      <c r="H48" s="139">
        <f>K48+M48+O48+Q48+S48+U48+W48+Y48+AA48+AC48+AE48+AG48+AI48+AK48+AM48+AO48+AQ48+AS48+AU48+AW48+AY48+BA48+BC48+BE48+BG48+BI48+BK48+BM48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</row>
    <row r="49" spans="1:67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7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</f>
        <v>0</v>
      </c>
      <c r="H50" s="139">
        <f>K50+M50+O50+Q50+S50+U50+W50+Y50+AA50+AC50+AE50+AG50+AI50+AK50+AM50+AO50+AQ50+AS50+AU50+AW50+AY50+BA50+BC50+BE50+BG50+BI50+BK50+BM50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</row>
    <row r="51" spans="1:67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7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7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</row>
    <row r="54" spans="1:67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</row>
    <row r="55" spans="1:67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</row>
    <row r="56" spans="1:67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</row>
    <row r="57" spans="1:67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</row>
    <row r="58" spans="1:67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</row>
    <row r="59" spans="1:67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</row>
    <row r="60" spans="1:67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</row>
    <row r="61" spans="1:67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7" s="6" customFormat="1" ht="15" customHeight="1" x14ac:dyDescent="0.35">
      <c r="G62" s="19"/>
      <c r="H62" s="19"/>
      <c r="I62" s="19"/>
    </row>
    <row r="63" spans="1:67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2">
    <mergeCell ref="AR4:AS4"/>
    <mergeCell ref="AT4:AU4"/>
    <mergeCell ref="AV4:AW4"/>
    <mergeCell ref="AX4:AY4"/>
    <mergeCell ref="BN4:BO4"/>
    <mergeCell ref="BL4:BM4"/>
    <mergeCell ref="AZ4:BA4"/>
    <mergeCell ref="BB4:BC4"/>
    <mergeCell ref="BD4:BE4"/>
    <mergeCell ref="BF4:BG4"/>
    <mergeCell ref="BH4:BI4"/>
    <mergeCell ref="BJ4:BK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58" t="s">
        <v>0</v>
      </c>
      <c r="B1" s="158"/>
      <c r="C1" s="158"/>
      <c r="D1" s="158"/>
      <c r="E1" s="8"/>
      <c r="F1" s="62"/>
    </row>
    <row r="2" spans="1:73" ht="16.5" customHeight="1" x14ac:dyDescent="0.45">
      <c r="A2" s="158" t="s">
        <v>45</v>
      </c>
      <c r="B2" s="158"/>
      <c r="C2" s="158"/>
      <c r="D2" s="158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45352</v>
      </c>
      <c r="K4" s="163"/>
      <c r="L4" s="162">
        <v>45353</v>
      </c>
      <c r="M4" s="163"/>
      <c r="N4" s="162">
        <v>45354</v>
      </c>
      <c r="O4" s="163"/>
      <c r="P4" s="162">
        <v>45355</v>
      </c>
      <c r="Q4" s="163"/>
      <c r="R4" s="162">
        <v>45356</v>
      </c>
      <c r="S4" s="163"/>
      <c r="T4" s="162">
        <v>45357</v>
      </c>
      <c r="U4" s="163"/>
      <c r="V4" s="162">
        <v>45358</v>
      </c>
      <c r="W4" s="163"/>
      <c r="X4" s="162">
        <v>45359</v>
      </c>
      <c r="Y4" s="163"/>
      <c r="Z4" s="162">
        <v>45360</v>
      </c>
      <c r="AA4" s="163"/>
      <c r="AB4" s="162">
        <v>45361</v>
      </c>
      <c r="AC4" s="163"/>
      <c r="AD4" s="162">
        <v>45362</v>
      </c>
      <c r="AE4" s="163"/>
      <c r="AF4" s="162">
        <v>45363</v>
      </c>
      <c r="AG4" s="163"/>
      <c r="AH4" s="162">
        <v>45364</v>
      </c>
      <c r="AI4" s="163"/>
      <c r="AJ4" s="162">
        <v>45365</v>
      </c>
      <c r="AK4" s="163"/>
      <c r="AL4" s="162">
        <v>45366</v>
      </c>
      <c r="AM4" s="163"/>
      <c r="AN4" s="162">
        <v>45367</v>
      </c>
      <c r="AO4" s="163"/>
      <c r="AP4" s="162">
        <v>45368</v>
      </c>
      <c r="AQ4" s="163"/>
      <c r="AR4" s="162">
        <v>45369</v>
      </c>
      <c r="AS4" s="163"/>
      <c r="AT4" s="162">
        <v>45370</v>
      </c>
      <c r="AU4" s="163"/>
      <c r="AV4" s="162">
        <v>45371</v>
      </c>
      <c r="AW4" s="163"/>
      <c r="AX4" s="162">
        <v>45372</v>
      </c>
      <c r="AY4" s="163"/>
      <c r="AZ4" s="162">
        <v>45373</v>
      </c>
      <c r="BA4" s="163"/>
      <c r="BB4" s="162">
        <v>45374</v>
      </c>
      <c r="BC4" s="163"/>
      <c r="BD4" s="162">
        <v>45375</v>
      </c>
      <c r="BE4" s="163"/>
      <c r="BF4" s="162">
        <v>45376</v>
      </c>
      <c r="BG4" s="163"/>
      <c r="BH4" s="162">
        <v>45377</v>
      </c>
      <c r="BI4" s="163"/>
      <c r="BJ4" s="162">
        <v>45378</v>
      </c>
      <c r="BK4" s="163"/>
      <c r="BL4" s="162">
        <v>45379</v>
      </c>
      <c r="BM4" s="163"/>
      <c r="BN4" s="162">
        <v>45380</v>
      </c>
      <c r="BO4" s="163"/>
      <c r="BP4" s="162">
        <v>45381</v>
      </c>
      <c r="BQ4" s="163"/>
      <c r="BR4" s="162">
        <v>45382</v>
      </c>
      <c r="BS4" s="163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BL4:BM4"/>
    <mergeCell ref="BJ4:BK4"/>
    <mergeCell ref="AN4:AO4"/>
    <mergeCell ref="AP4:AQ4"/>
    <mergeCell ref="AR4:AS4"/>
    <mergeCell ref="X4:Y4"/>
    <mergeCell ref="Z4:AA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</row>
    <row r="2" spans="1:71" ht="16.5" customHeight="1" x14ac:dyDescent="0.45">
      <c r="A2" s="158" t="s">
        <v>45</v>
      </c>
      <c r="B2" s="158"/>
      <c r="C2" s="158"/>
      <c r="D2" s="158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45352</v>
      </c>
      <c r="K4" s="163"/>
      <c r="L4" s="162">
        <v>45353</v>
      </c>
      <c r="M4" s="163"/>
      <c r="N4" s="162">
        <v>45354</v>
      </c>
      <c r="O4" s="163"/>
      <c r="P4" s="162">
        <v>45355</v>
      </c>
      <c r="Q4" s="163"/>
      <c r="R4" s="162">
        <v>45356</v>
      </c>
      <c r="S4" s="163"/>
      <c r="T4" s="162">
        <v>45357</v>
      </c>
      <c r="U4" s="163"/>
      <c r="V4" s="162">
        <v>45358</v>
      </c>
      <c r="W4" s="163"/>
      <c r="X4" s="162">
        <v>45359</v>
      </c>
      <c r="Y4" s="163"/>
      <c r="Z4" s="162">
        <v>45360</v>
      </c>
      <c r="AA4" s="163"/>
      <c r="AB4" s="162">
        <v>45361</v>
      </c>
      <c r="AC4" s="163"/>
      <c r="AD4" s="162">
        <v>45362</v>
      </c>
      <c r="AE4" s="163"/>
      <c r="AF4" s="162">
        <v>45363</v>
      </c>
      <c r="AG4" s="163"/>
      <c r="AH4" s="162">
        <v>45364</v>
      </c>
      <c r="AI4" s="163"/>
      <c r="AJ4" s="162">
        <v>45365</v>
      </c>
      <c r="AK4" s="163"/>
      <c r="AL4" s="162">
        <v>45366</v>
      </c>
      <c r="AM4" s="163"/>
      <c r="AN4" s="162">
        <v>45367</v>
      </c>
      <c r="AO4" s="163"/>
      <c r="AP4" s="162">
        <v>45368</v>
      </c>
      <c r="AQ4" s="163"/>
      <c r="AR4" s="162">
        <v>45369</v>
      </c>
      <c r="AS4" s="163"/>
      <c r="AT4" s="162">
        <v>45370</v>
      </c>
      <c r="AU4" s="163"/>
      <c r="AV4" s="162">
        <v>45371</v>
      </c>
      <c r="AW4" s="163"/>
      <c r="AX4" s="162">
        <v>45372</v>
      </c>
      <c r="AY4" s="163"/>
      <c r="AZ4" s="162">
        <v>45373</v>
      </c>
      <c r="BA4" s="163"/>
      <c r="BB4" s="162">
        <v>45374</v>
      </c>
      <c r="BC4" s="163"/>
      <c r="BD4" s="162">
        <v>45375</v>
      </c>
      <c r="BE4" s="163"/>
      <c r="BF4" s="162">
        <v>45376</v>
      </c>
      <c r="BG4" s="163"/>
      <c r="BH4" s="162">
        <v>45377</v>
      </c>
      <c r="BI4" s="163"/>
      <c r="BJ4" s="162">
        <v>45378</v>
      </c>
      <c r="BK4" s="163"/>
      <c r="BL4" s="162">
        <v>45379</v>
      </c>
      <c r="BM4" s="163"/>
      <c r="BN4" s="162">
        <v>45380</v>
      </c>
      <c r="BO4" s="163"/>
      <c r="BP4" s="162">
        <v>45381</v>
      </c>
      <c r="BQ4" s="163"/>
      <c r="BR4" s="162">
        <v>45382</v>
      </c>
      <c r="BS4" s="163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4"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  <c r="F1" s="62"/>
    </row>
    <row r="2" spans="1:71" ht="16.5" customHeight="1" x14ac:dyDescent="0.45">
      <c r="A2" s="158" t="s">
        <v>45</v>
      </c>
      <c r="B2" s="158"/>
      <c r="C2" s="158"/>
      <c r="D2" s="158"/>
      <c r="E2" s="8"/>
      <c r="F2" s="62"/>
      <c r="BS2" s="5"/>
    </row>
    <row r="3" spans="1:71" ht="16.5" customHeight="1" x14ac:dyDescent="0.45">
      <c r="A3" s="61"/>
      <c r="B3" s="61"/>
      <c r="C3" s="61"/>
      <c r="D3" s="61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45383</v>
      </c>
      <c r="K4" s="163"/>
      <c r="L4" s="162">
        <v>45384</v>
      </c>
      <c r="M4" s="163"/>
      <c r="N4" s="162">
        <v>45385</v>
      </c>
      <c r="O4" s="163"/>
      <c r="P4" s="162">
        <v>45386</v>
      </c>
      <c r="Q4" s="163"/>
      <c r="R4" s="162">
        <v>45387</v>
      </c>
      <c r="S4" s="163"/>
      <c r="T4" s="162">
        <v>45388</v>
      </c>
      <c r="U4" s="163"/>
      <c r="V4" s="162">
        <v>45389</v>
      </c>
      <c r="W4" s="163"/>
      <c r="X4" s="162">
        <v>45390</v>
      </c>
      <c r="Y4" s="163"/>
      <c r="Z4" s="162">
        <v>45391</v>
      </c>
      <c r="AA4" s="163"/>
      <c r="AB4" s="162">
        <v>45392</v>
      </c>
      <c r="AC4" s="163"/>
      <c r="AD4" s="162">
        <v>45393</v>
      </c>
      <c r="AE4" s="163"/>
      <c r="AF4" s="162">
        <v>45394</v>
      </c>
      <c r="AG4" s="163"/>
      <c r="AH4" s="162">
        <v>45395</v>
      </c>
      <c r="AI4" s="163"/>
      <c r="AJ4" s="162">
        <v>45396</v>
      </c>
      <c r="AK4" s="163"/>
      <c r="AL4" s="162">
        <v>45397</v>
      </c>
      <c r="AM4" s="163"/>
      <c r="AN4" s="162">
        <v>45398</v>
      </c>
      <c r="AO4" s="163"/>
      <c r="AP4" s="162">
        <v>45399</v>
      </c>
      <c r="AQ4" s="163"/>
      <c r="AR4" s="162">
        <v>45400</v>
      </c>
      <c r="AS4" s="163"/>
      <c r="AT4" s="162">
        <v>45401</v>
      </c>
      <c r="AU4" s="163"/>
      <c r="AV4" s="162">
        <v>45402</v>
      </c>
      <c r="AW4" s="163"/>
      <c r="AX4" s="162">
        <v>45403</v>
      </c>
      <c r="AY4" s="163"/>
      <c r="AZ4" s="162">
        <v>45404</v>
      </c>
      <c r="BA4" s="163"/>
      <c r="BB4" s="162">
        <v>45405</v>
      </c>
      <c r="BC4" s="163"/>
      <c r="BD4" s="162">
        <v>45406</v>
      </c>
      <c r="BE4" s="163"/>
      <c r="BF4" s="162">
        <v>45407</v>
      </c>
      <c r="BG4" s="163"/>
      <c r="BH4" s="162">
        <v>45408</v>
      </c>
      <c r="BI4" s="163"/>
      <c r="BJ4" s="162">
        <v>45409</v>
      </c>
      <c r="BK4" s="163"/>
      <c r="BL4" s="162">
        <v>45410</v>
      </c>
      <c r="BM4" s="163"/>
      <c r="BN4" s="162">
        <v>45411</v>
      </c>
      <c r="BO4" s="163"/>
      <c r="BP4" s="162">
        <v>45412</v>
      </c>
      <c r="BQ4" s="163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0">
    <mergeCell ref="AL4:AM4"/>
    <mergeCell ref="AN4:AO4"/>
    <mergeCell ref="AP4:AQ4"/>
    <mergeCell ref="AR4:AS4"/>
    <mergeCell ref="AD4:AE4"/>
    <mergeCell ref="AF4:AG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L4:BM4"/>
    <mergeCell ref="BJ4:BK4"/>
    <mergeCell ref="BN4:BO4"/>
    <mergeCell ref="AH4:AI4"/>
    <mergeCell ref="AJ4:AK4"/>
    <mergeCell ref="T4:U4"/>
    <mergeCell ref="V4:W4"/>
    <mergeCell ref="X4:Y4"/>
    <mergeCell ref="Z4:AA4"/>
    <mergeCell ref="AB4:AC4"/>
    <mergeCell ref="J4:K4"/>
    <mergeCell ref="L4:M4"/>
    <mergeCell ref="N4:O4"/>
    <mergeCell ref="P4:Q4"/>
    <mergeCell ref="R4:S4"/>
    <mergeCell ref="G3:I3"/>
    <mergeCell ref="B60:E60"/>
    <mergeCell ref="B52:E52"/>
    <mergeCell ref="A1:D1"/>
    <mergeCell ref="A2:D2"/>
    <mergeCell ref="B5:E5"/>
    <mergeCell ref="B10:E10"/>
    <mergeCell ref="B13:E13"/>
    <mergeCell ref="B22:E22"/>
    <mergeCell ref="B43:E43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63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58" t="s">
        <v>0</v>
      </c>
      <c r="B1" s="158"/>
      <c r="C1" s="158"/>
      <c r="D1" s="158"/>
      <c r="E1" s="8"/>
    </row>
    <row r="2" spans="1:69" ht="16.5" customHeight="1" x14ac:dyDescent="0.45">
      <c r="A2" s="158" t="s">
        <v>45</v>
      </c>
      <c r="B2" s="158"/>
      <c r="C2" s="158"/>
      <c r="D2" s="158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45383</v>
      </c>
      <c r="K4" s="163"/>
      <c r="L4" s="162">
        <v>45384</v>
      </c>
      <c r="M4" s="163"/>
      <c r="N4" s="162">
        <v>45385</v>
      </c>
      <c r="O4" s="163"/>
      <c r="P4" s="162">
        <v>45386</v>
      </c>
      <c r="Q4" s="163"/>
      <c r="R4" s="162">
        <v>45387</v>
      </c>
      <c r="S4" s="163"/>
      <c r="T4" s="162">
        <v>45388</v>
      </c>
      <c r="U4" s="163"/>
      <c r="V4" s="162">
        <v>45389</v>
      </c>
      <c r="W4" s="163"/>
      <c r="X4" s="162">
        <v>45390</v>
      </c>
      <c r="Y4" s="163"/>
      <c r="Z4" s="162">
        <v>45391</v>
      </c>
      <c r="AA4" s="163"/>
      <c r="AB4" s="162">
        <v>45392</v>
      </c>
      <c r="AC4" s="163"/>
      <c r="AD4" s="162">
        <v>45393</v>
      </c>
      <c r="AE4" s="163"/>
      <c r="AF4" s="162">
        <v>45394</v>
      </c>
      <c r="AG4" s="163"/>
      <c r="AH4" s="162">
        <v>45395</v>
      </c>
      <c r="AI4" s="163"/>
      <c r="AJ4" s="162">
        <v>45396</v>
      </c>
      <c r="AK4" s="163"/>
      <c r="AL4" s="162">
        <v>45397</v>
      </c>
      <c r="AM4" s="163"/>
      <c r="AN4" s="162">
        <v>45398</v>
      </c>
      <c r="AO4" s="163"/>
      <c r="AP4" s="162">
        <v>45399</v>
      </c>
      <c r="AQ4" s="163"/>
      <c r="AR4" s="162">
        <v>45400</v>
      </c>
      <c r="AS4" s="163"/>
      <c r="AT4" s="162">
        <v>45401</v>
      </c>
      <c r="AU4" s="163"/>
      <c r="AV4" s="162">
        <v>45402</v>
      </c>
      <c r="AW4" s="163"/>
      <c r="AX4" s="162">
        <v>45403</v>
      </c>
      <c r="AY4" s="163"/>
      <c r="AZ4" s="162">
        <v>45404</v>
      </c>
      <c r="BA4" s="163"/>
      <c r="BB4" s="162">
        <v>45405</v>
      </c>
      <c r="BC4" s="163"/>
      <c r="BD4" s="162">
        <v>45406</v>
      </c>
      <c r="BE4" s="163"/>
      <c r="BF4" s="162">
        <v>45407</v>
      </c>
      <c r="BG4" s="163"/>
      <c r="BH4" s="162">
        <v>45408</v>
      </c>
      <c r="BI4" s="163"/>
      <c r="BJ4" s="162">
        <v>45409</v>
      </c>
      <c r="BK4" s="163"/>
      <c r="BL4" s="162">
        <v>45410</v>
      </c>
      <c r="BM4" s="163"/>
      <c r="BN4" s="162">
        <v>45411</v>
      </c>
      <c r="BO4" s="163"/>
      <c r="BP4" s="162">
        <v>45412</v>
      </c>
      <c r="BQ4" s="163"/>
    </row>
    <row r="5" spans="1:69" ht="16" thickBot="1" x14ac:dyDescent="0.4">
      <c r="A5" s="9"/>
      <c r="B5" s="56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customSheetViews>
    <customSheetView guid="{00CDC21C-ACCC-4D0D-B764-D748C8C9959F}" scale="85" showGridLines="0" fitToPage="1">
      <pane xSplit="5" ySplit="4" topLeftCell="F5" activePane="bottomRight" state="frozen"/>
      <selection pane="bottomRight" activeCell="D6" sqref="D6"/>
      <colBreaks count="1" manualBreakCount="1">
        <brk id="5" max="80" man="1"/>
      </colBreaks>
      <pageMargins left="0.7" right="0.7" top="0.78740157499999996" bottom="0.78740157499999996" header="0.3" footer="0.3"/>
      <pageSetup paperSize="8" scale="56" orientation="landscape" r:id="rId1"/>
      <headerFooter>
        <oddHeader>Stránka &amp;P</oddHeader>
      </headerFooter>
    </customSheetView>
  </customSheetViews>
  <mergeCells count="33">
    <mergeCell ref="BL4:BM4"/>
    <mergeCell ref="BN4:BO4"/>
    <mergeCell ref="BD4:BE4"/>
    <mergeCell ref="BF4:BG4"/>
    <mergeCell ref="A1:D1"/>
    <mergeCell ref="A2:D2"/>
    <mergeCell ref="X4:Y4"/>
    <mergeCell ref="Z4:AA4"/>
    <mergeCell ref="AB4:AC4"/>
    <mergeCell ref="AD4:AE4"/>
    <mergeCell ref="T4:U4"/>
    <mergeCell ref="V4:W4"/>
    <mergeCell ref="N4:O4"/>
    <mergeCell ref="P4:Q4"/>
    <mergeCell ref="R4:S4"/>
    <mergeCell ref="BH4:BI4"/>
    <mergeCell ref="BJ4:BK4"/>
    <mergeCell ref="BP4:BQ4"/>
    <mergeCell ref="G3:I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J4:K4"/>
    <mergeCell ref="L4:M4"/>
  </mergeCells>
  <pageMargins left="0.7" right="0.7" top="0.78740157499999996" bottom="0.78740157499999996" header="0.3" footer="0.3"/>
  <pageSetup paperSize="8" scale="56" orientation="landscape" r:id="rId2"/>
  <headerFooter>
    <oddHeader>Stránka &amp;P</oddHeader>
  </headerFooter>
  <colBreaks count="1" manualBreakCount="1">
    <brk id="5" max="80" man="1"/>
  </col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78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58" t="s">
        <v>0</v>
      </c>
      <c r="B1" s="158"/>
      <c r="C1" s="158"/>
      <c r="D1" s="158"/>
      <c r="E1" s="8"/>
      <c r="F1" s="62"/>
    </row>
    <row r="2" spans="1:73" ht="16.5" customHeight="1" x14ac:dyDescent="0.45">
      <c r="A2" s="158" t="s">
        <v>45</v>
      </c>
      <c r="B2" s="158"/>
      <c r="C2" s="158"/>
      <c r="D2" s="158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45413</v>
      </c>
      <c r="K4" s="163"/>
      <c r="L4" s="162">
        <v>45414</v>
      </c>
      <c r="M4" s="163"/>
      <c r="N4" s="162">
        <v>45415</v>
      </c>
      <c r="O4" s="163"/>
      <c r="P4" s="162">
        <v>45416</v>
      </c>
      <c r="Q4" s="163"/>
      <c r="R4" s="162">
        <v>45417</v>
      </c>
      <c r="S4" s="163"/>
      <c r="T4" s="162">
        <v>45418</v>
      </c>
      <c r="U4" s="163"/>
      <c r="V4" s="162">
        <v>45419</v>
      </c>
      <c r="W4" s="163"/>
      <c r="X4" s="162">
        <v>45420</v>
      </c>
      <c r="Y4" s="163"/>
      <c r="Z4" s="162">
        <v>45421</v>
      </c>
      <c r="AA4" s="163"/>
      <c r="AB4" s="162">
        <v>45422</v>
      </c>
      <c r="AC4" s="163"/>
      <c r="AD4" s="162">
        <v>45423</v>
      </c>
      <c r="AE4" s="163"/>
      <c r="AF4" s="162">
        <v>45424</v>
      </c>
      <c r="AG4" s="163"/>
      <c r="AH4" s="162">
        <v>45425</v>
      </c>
      <c r="AI4" s="163"/>
      <c r="AJ4" s="162">
        <v>45426</v>
      </c>
      <c r="AK4" s="163"/>
      <c r="AL4" s="162">
        <v>45427</v>
      </c>
      <c r="AM4" s="163"/>
      <c r="AN4" s="162">
        <v>45428</v>
      </c>
      <c r="AO4" s="163"/>
      <c r="AP4" s="162">
        <v>45429</v>
      </c>
      <c r="AQ4" s="163"/>
      <c r="AR4" s="162">
        <v>45430</v>
      </c>
      <c r="AS4" s="163"/>
      <c r="AT4" s="162">
        <v>45431</v>
      </c>
      <c r="AU4" s="163"/>
      <c r="AV4" s="162">
        <v>45432</v>
      </c>
      <c r="AW4" s="163"/>
      <c r="AX4" s="162">
        <v>45433</v>
      </c>
      <c r="AY4" s="163"/>
      <c r="AZ4" s="162">
        <v>45434</v>
      </c>
      <c r="BA4" s="163"/>
      <c r="BB4" s="162">
        <v>45435</v>
      </c>
      <c r="BC4" s="163"/>
      <c r="BD4" s="162">
        <v>45436</v>
      </c>
      <c r="BE4" s="163"/>
      <c r="BF4" s="162">
        <v>45437</v>
      </c>
      <c r="BG4" s="163"/>
      <c r="BH4" s="162">
        <v>45438</v>
      </c>
      <c r="BI4" s="163"/>
      <c r="BJ4" s="162">
        <v>45439</v>
      </c>
      <c r="BK4" s="163"/>
      <c r="BL4" s="162">
        <v>45440</v>
      </c>
      <c r="BM4" s="163"/>
      <c r="BN4" s="162">
        <v>45441</v>
      </c>
      <c r="BO4" s="163"/>
      <c r="BP4" s="162">
        <v>45442</v>
      </c>
      <c r="BQ4" s="163"/>
      <c r="BR4" s="162">
        <v>45443</v>
      </c>
      <c r="BS4" s="163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BL4:BM4"/>
    <mergeCell ref="BJ4:BK4"/>
    <mergeCell ref="AN4:AO4"/>
    <mergeCell ref="AP4:AQ4"/>
    <mergeCell ref="AR4:AS4"/>
    <mergeCell ref="X4:Y4"/>
    <mergeCell ref="Z4:AA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</row>
    <row r="2" spans="1:71" ht="16.5" customHeight="1" x14ac:dyDescent="0.45">
      <c r="A2" s="158" t="s">
        <v>45</v>
      </c>
      <c r="B2" s="158"/>
      <c r="C2" s="158"/>
      <c r="D2" s="158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45413</v>
      </c>
      <c r="K4" s="163"/>
      <c r="L4" s="162">
        <v>45414</v>
      </c>
      <c r="M4" s="163"/>
      <c r="N4" s="162">
        <v>45415</v>
      </c>
      <c r="O4" s="163"/>
      <c r="P4" s="162">
        <v>45416</v>
      </c>
      <c r="Q4" s="163"/>
      <c r="R4" s="162">
        <v>45417</v>
      </c>
      <c r="S4" s="163"/>
      <c r="T4" s="162">
        <v>45418</v>
      </c>
      <c r="U4" s="163"/>
      <c r="V4" s="162">
        <v>45419</v>
      </c>
      <c r="W4" s="163"/>
      <c r="X4" s="162">
        <v>45420</v>
      </c>
      <c r="Y4" s="163"/>
      <c r="Z4" s="162">
        <v>45421</v>
      </c>
      <c r="AA4" s="163"/>
      <c r="AB4" s="162">
        <v>45422</v>
      </c>
      <c r="AC4" s="163"/>
      <c r="AD4" s="162">
        <v>45423</v>
      </c>
      <c r="AE4" s="163"/>
      <c r="AF4" s="162">
        <v>45424</v>
      </c>
      <c r="AG4" s="163"/>
      <c r="AH4" s="162">
        <v>45425</v>
      </c>
      <c r="AI4" s="163"/>
      <c r="AJ4" s="162">
        <v>45426</v>
      </c>
      <c r="AK4" s="163"/>
      <c r="AL4" s="162">
        <v>45427</v>
      </c>
      <c r="AM4" s="163"/>
      <c r="AN4" s="162">
        <v>45428</v>
      </c>
      <c r="AO4" s="163"/>
      <c r="AP4" s="162">
        <v>45429</v>
      </c>
      <c r="AQ4" s="163"/>
      <c r="AR4" s="162">
        <v>45430</v>
      </c>
      <c r="AS4" s="163"/>
      <c r="AT4" s="162">
        <v>45431</v>
      </c>
      <c r="AU4" s="163"/>
      <c r="AV4" s="162">
        <v>45432</v>
      </c>
      <c r="AW4" s="163"/>
      <c r="AX4" s="162">
        <v>45433</v>
      </c>
      <c r="AY4" s="163"/>
      <c r="AZ4" s="162">
        <v>45434</v>
      </c>
      <c r="BA4" s="163"/>
      <c r="BB4" s="162">
        <v>45435</v>
      </c>
      <c r="BC4" s="163"/>
      <c r="BD4" s="162">
        <v>45436</v>
      </c>
      <c r="BE4" s="163"/>
      <c r="BF4" s="162">
        <v>45437</v>
      </c>
      <c r="BG4" s="163"/>
      <c r="BH4" s="162">
        <v>45438</v>
      </c>
      <c r="BI4" s="163"/>
      <c r="BJ4" s="162">
        <v>45439</v>
      </c>
      <c r="BK4" s="163"/>
      <c r="BL4" s="162">
        <v>45440</v>
      </c>
      <c r="BM4" s="163"/>
      <c r="BN4" s="162">
        <v>45441</v>
      </c>
      <c r="BO4" s="163"/>
      <c r="BP4" s="162">
        <v>45442</v>
      </c>
      <c r="BQ4" s="163"/>
      <c r="BR4" s="162">
        <v>45443</v>
      </c>
      <c r="BS4" s="163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4"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  <c r="F1" s="62"/>
    </row>
    <row r="2" spans="1:71" ht="16.5" customHeight="1" x14ac:dyDescent="0.45">
      <c r="A2" s="158" t="s">
        <v>45</v>
      </c>
      <c r="B2" s="158"/>
      <c r="C2" s="158"/>
      <c r="D2" s="158"/>
      <c r="E2" s="8"/>
      <c r="F2" s="62"/>
      <c r="BS2" s="5"/>
    </row>
    <row r="3" spans="1:71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45444</v>
      </c>
      <c r="K4" s="163"/>
      <c r="L4" s="162">
        <v>45445</v>
      </c>
      <c r="M4" s="163"/>
      <c r="N4" s="162">
        <v>45446</v>
      </c>
      <c r="O4" s="163"/>
      <c r="P4" s="162">
        <v>45447</v>
      </c>
      <c r="Q4" s="163"/>
      <c r="R4" s="162">
        <v>45448</v>
      </c>
      <c r="S4" s="163"/>
      <c r="T4" s="162">
        <v>45449</v>
      </c>
      <c r="U4" s="163"/>
      <c r="V4" s="162">
        <v>45450</v>
      </c>
      <c r="W4" s="163"/>
      <c r="X4" s="162">
        <v>45451</v>
      </c>
      <c r="Y4" s="163"/>
      <c r="Z4" s="162">
        <v>45452</v>
      </c>
      <c r="AA4" s="163"/>
      <c r="AB4" s="162">
        <v>45453</v>
      </c>
      <c r="AC4" s="163"/>
      <c r="AD4" s="162">
        <v>45454</v>
      </c>
      <c r="AE4" s="163"/>
      <c r="AF4" s="162">
        <v>45455</v>
      </c>
      <c r="AG4" s="163"/>
      <c r="AH4" s="162">
        <v>45456</v>
      </c>
      <c r="AI4" s="163"/>
      <c r="AJ4" s="162">
        <v>45457</v>
      </c>
      <c r="AK4" s="163"/>
      <c r="AL4" s="162">
        <v>45458</v>
      </c>
      <c r="AM4" s="163"/>
      <c r="AN4" s="162">
        <v>45459</v>
      </c>
      <c r="AO4" s="163"/>
      <c r="AP4" s="162">
        <v>45460</v>
      </c>
      <c r="AQ4" s="163"/>
      <c r="AR4" s="162">
        <v>45461</v>
      </c>
      <c r="AS4" s="163"/>
      <c r="AT4" s="162">
        <v>45462</v>
      </c>
      <c r="AU4" s="163"/>
      <c r="AV4" s="162">
        <v>45463</v>
      </c>
      <c r="AW4" s="163"/>
      <c r="AX4" s="162">
        <v>45464</v>
      </c>
      <c r="AY4" s="163"/>
      <c r="AZ4" s="162">
        <v>45465</v>
      </c>
      <c r="BA4" s="163"/>
      <c r="BB4" s="162">
        <v>45466</v>
      </c>
      <c r="BC4" s="163"/>
      <c r="BD4" s="162">
        <v>45467</v>
      </c>
      <c r="BE4" s="163"/>
      <c r="BF4" s="162">
        <v>45468</v>
      </c>
      <c r="BG4" s="163"/>
      <c r="BH4" s="162">
        <v>45469</v>
      </c>
      <c r="BI4" s="163"/>
      <c r="BJ4" s="162">
        <v>45470</v>
      </c>
      <c r="BK4" s="163"/>
      <c r="BL4" s="162">
        <v>45471</v>
      </c>
      <c r="BM4" s="163"/>
      <c r="BN4" s="162">
        <v>45472</v>
      </c>
      <c r="BO4" s="163"/>
      <c r="BP4" s="162">
        <v>45473</v>
      </c>
      <c r="BQ4" s="163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0">
    <mergeCell ref="B22:E22"/>
    <mergeCell ref="B43:E43"/>
    <mergeCell ref="B52:E52"/>
    <mergeCell ref="B60:E60"/>
    <mergeCell ref="BL4:BM4"/>
    <mergeCell ref="AN4:AO4"/>
    <mergeCell ref="AP4:AQ4"/>
    <mergeCell ref="AR4:AS4"/>
    <mergeCell ref="AT4:AU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BN4:BO4"/>
    <mergeCell ref="X4:Y4"/>
    <mergeCell ref="Z4:AA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63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58" t="s">
        <v>0</v>
      </c>
      <c r="B1" s="158"/>
      <c r="C1" s="158"/>
      <c r="D1" s="158"/>
      <c r="E1" s="8"/>
    </row>
    <row r="2" spans="1:69" ht="16.5" customHeight="1" x14ac:dyDescent="0.45">
      <c r="A2" s="158" t="s">
        <v>45</v>
      </c>
      <c r="B2" s="158"/>
      <c r="C2" s="158"/>
      <c r="D2" s="158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45444</v>
      </c>
      <c r="K4" s="163"/>
      <c r="L4" s="162">
        <v>45445</v>
      </c>
      <c r="M4" s="163"/>
      <c r="N4" s="162">
        <v>45446</v>
      </c>
      <c r="O4" s="163"/>
      <c r="P4" s="162">
        <v>45447</v>
      </c>
      <c r="Q4" s="163"/>
      <c r="R4" s="162">
        <v>45448</v>
      </c>
      <c r="S4" s="163"/>
      <c r="T4" s="162">
        <v>45449</v>
      </c>
      <c r="U4" s="163"/>
      <c r="V4" s="162">
        <v>45450</v>
      </c>
      <c r="W4" s="163"/>
      <c r="X4" s="162">
        <v>45451</v>
      </c>
      <c r="Y4" s="163"/>
      <c r="Z4" s="162">
        <v>45452</v>
      </c>
      <c r="AA4" s="163"/>
      <c r="AB4" s="162">
        <v>45453</v>
      </c>
      <c r="AC4" s="163"/>
      <c r="AD4" s="162">
        <v>45454</v>
      </c>
      <c r="AE4" s="163"/>
      <c r="AF4" s="162">
        <v>45455</v>
      </c>
      <c r="AG4" s="163"/>
      <c r="AH4" s="162">
        <v>45456</v>
      </c>
      <c r="AI4" s="163"/>
      <c r="AJ4" s="162">
        <v>45457</v>
      </c>
      <c r="AK4" s="163"/>
      <c r="AL4" s="162">
        <v>45458</v>
      </c>
      <c r="AM4" s="163"/>
      <c r="AN4" s="162">
        <v>45459</v>
      </c>
      <c r="AO4" s="163"/>
      <c r="AP4" s="162">
        <v>45460</v>
      </c>
      <c r="AQ4" s="163"/>
      <c r="AR4" s="162">
        <v>45461</v>
      </c>
      <c r="AS4" s="163"/>
      <c r="AT4" s="162">
        <v>45462</v>
      </c>
      <c r="AU4" s="163"/>
      <c r="AV4" s="162">
        <v>45463</v>
      </c>
      <c r="AW4" s="163"/>
      <c r="AX4" s="162">
        <v>45464</v>
      </c>
      <c r="AY4" s="163"/>
      <c r="AZ4" s="162">
        <v>45465</v>
      </c>
      <c r="BA4" s="163"/>
      <c r="BB4" s="162">
        <v>45466</v>
      </c>
      <c r="BC4" s="163"/>
      <c r="BD4" s="162">
        <v>45467</v>
      </c>
      <c r="BE4" s="163"/>
      <c r="BF4" s="162">
        <v>45468</v>
      </c>
      <c r="BG4" s="163"/>
      <c r="BH4" s="162">
        <v>45469</v>
      </c>
      <c r="BI4" s="163"/>
      <c r="BJ4" s="162">
        <v>45470</v>
      </c>
      <c r="BK4" s="163"/>
      <c r="BL4" s="162">
        <v>45471</v>
      </c>
      <c r="BM4" s="163"/>
      <c r="BN4" s="162">
        <v>45472</v>
      </c>
      <c r="BO4" s="163"/>
      <c r="BP4" s="162">
        <v>45473</v>
      </c>
      <c r="BQ4" s="163"/>
    </row>
    <row r="5" spans="1:69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3">
    <mergeCell ref="BN4:BO4"/>
    <mergeCell ref="BP4:BQ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78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58" t="s">
        <v>0</v>
      </c>
      <c r="B1" s="158"/>
      <c r="C1" s="158"/>
      <c r="D1" s="158"/>
      <c r="E1" s="8"/>
      <c r="F1" s="62"/>
    </row>
    <row r="2" spans="1:73" ht="16.5" customHeight="1" x14ac:dyDescent="0.45">
      <c r="A2" s="158" t="s">
        <v>45</v>
      </c>
      <c r="B2" s="158"/>
      <c r="C2" s="158"/>
      <c r="D2" s="158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72">
        <v>45474</v>
      </c>
      <c r="K4" s="173"/>
      <c r="L4" s="172">
        <v>45475</v>
      </c>
      <c r="M4" s="173"/>
      <c r="N4" s="172">
        <v>45476</v>
      </c>
      <c r="O4" s="173"/>
      <c r="P4" s="172">
        <v>45477</v>
      </c>
      <c r="Q4" s="173"/>
      <c r="R4" s="172">
        <v>45478</v>
      </c>
      <c r="S4" s="173"/>
      <c r="T4" s="172">
        <v>45479</v>
      </c>
      <c r="U4" s="173"/>
      <c r="V4" s="172">
        <v>45480</v>
      </c>
      <c r="W4" s="173"/>
      <c r="X4" s="172">
        <v>45481</v>
      </c>
      <c r="Y4" s="173"/>
      <c r="Z4" s="172">
        <v>45482</v>
      </c>
      <c r="AA4" s="173"/>
      <c r="AB4" s="172">
        <v>45483</v>
      </c>
      <c r="AC4" s="173"/>
      <c r="AD4" s="172">
        <v>45484</v>
      </c>
      <c r="AE4" s="173"/>
      <c r="AF4" s="172">
        <v>45485</v>
      </c>
      <c r="AG4" s="173"/>
      <c r="AH4" s="172">
        <v>45486</v>
      </c>
      <c r="AI4" s="173"/>
      <c r="AJ4" s="172">
        <v>45487</v>
      </c>
      <c r="AK4" s="173"/>
      <c r="AL4" s="172">
        <v>45488</v>
      </c>
      <c r="AM4" s="173"/>
      <c r="AN4" s="172">
        <v>45489</v>
      </c>
      <c r="AO4" s="173"/>
      <c r="AP4" s="172">
        <v>45490</v>
      </c>
      <c r="AQ4" s="173"/>
      <c r="AR4" s="172">
        <v>45491</v>
      </c>
      <c r="AS4" s="173"/>
      <c r="AT4" s="172">
        <v>45492</v>
      </c>
      <c r="AU4" s="173"/>
      <c r="AV4" s="172">
        <v>45493</v>
      </c>
      <c r="AW4" s="173"/>
      <c r="AX4" s="172">
        <v>45494</v>
      </c>
      <c r="AY4" s="173"/>
      <c r="AZ4" s="172">
        <v>45495</v>
      </c>
      <c r="BA4" s="173"/>
      <c r="BB4" s="172">
        <v>45496</v>
      </c>
      <c r="BC4" s="173"/>
      <c r="BD4" s="172">
        <v>45497</v>
      </c>
      <c r="BE4" s="173"/>
      <c r="BF4" s="172">
        <v>45498</v>
      </c>
      <c r="BG4" s="173"/>
      <c r="BH4" s="172">
        <v>45499</v>
      </c>
      <c r="BI4" s="173"/>
      <c r="BJ4" s="172">
        <v>45500</v>
      </c>
      <c r="BK4" s="173"/>
      <c r="BL4" s="172">
        <v>45501</v>
      </c>
      <c r="BM4" s="173"/>
      <c r="BN4" s="172">
        <v>45502</v>
      </c>
      <c r="BO4" s="173"/>
      <c r="BP4" s="172">
        <v>45503</v>
      </c>
      <c r="BQ4" s="173"/>
      <c r="BR4" s="172">
        <v>45504</v>
      </c>
      <c r="BS4" s="173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BL4:BM4"/>
    <mergeCell ref="BJ4:BK4"/>
    <mergeCell ref="AN4:AO4"/>
    <mergeCell ref="AP4:AQ4"/>
    <mergeCell ref="AR4:AS4"/>
    <mergeCell ref="X4:Y4"/>
    <mergeCell ref="Z4:AA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</row>
    <row r="2" spans="1:71" ht="16.5" customHeight="1" x14ac:dyDescent="0.45">
      <c r="A2" s="158" t="s">
        <v>45</v>
      </c>
      <c r="B2" s="158"/>
      <c r="C2" s="158"/>
      <c r="D2" s="158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45474</v>
      </c>
      <c r="K4" s="163"/>
      <c r="L4" s="162">
        <v>45475</v>
      </c>
      <c r="M4" s="163"/>
      <c r="N4" s="162">
        <v>45476</v>
      </c>
      <c r="O4" s="163"/>
      <c r="P4" s="162">
        <v>45477</v>
      </c>
      <c r="Q4" s="163"/>
      <c r="R4" s="162">
        <v>45478</v>
      </c>
      <c r="S4" s="163"/>
      <c r="T4" s="162">
        <v>45479</v>
      </c>
      <c r="U4" s="163"/>
      <c r="V4" s="162">
        <v>45480</v>
      </c>
      <c r="W4" s="163"/>
      <c r="X4" s="162">
        <v>45481</v>
      </c>
      <c r="Y4" s="163"/>
      <c r="Z4" s="162">
        <v>45482</v>
      </c>
      <c r="AA4" s="163"/>
      <c r="AB4" s="162">
        <v>45483</v>
      </c>
      <c r="AC4" s="163"/>
      <c r="AD4" s="162">
        <v>45484</v>
      </c>
      <c r="AE4" s="163"/>
      <c r="AF4" s="162">
        <v>45485</v>
      </c>
      <c r="AG4" s="163"/>
      <c r="AH4" s="162">
        <v>45486</v>
      </c>
      <c r="AI4" s="163"/>
      <c r="AJ4" s="162">
        <v>45487</v>
      </c>
      <c r="AK4" s="163"/>
      <c r="AL4" s="162">
        <v>45488</v>
      </c>
      <c r="AM4" s="163"/>
      <c r="AN4" s="162">
        <v>45489</v>
      </c>
      <c r="AO4" s="163"/>
      <c r="AP4" s="162">
        <v>45490</v>
      </c>
      <c r="AQ4" s="163"/>
      <c r="AR4" s="162">
        <v>45491</v>
      </c>
      <c r="AS4" s="163"/>
      <c r="AT4" s="162">
        <v>45492</v>
      </c>
      <c r="AU4" s="163"/>
      <c r="AV4" s="162">
        <v>45493</v>
      </c>
      <c r="AW4" s="163"/>
      <c r="AX4" s="162">
        <v>45494</v>
      </c>
      <c r="AY4" s="163"/>
      <c r="AZ4" s="162">
        <v>45495</v>
      </c>
      <c r="BA4" s="163"/>
      <c r="BB4" s="162">
        <v>45496</v>
      </c>
      <c r="BC4" s="163"/>
      <c r="BD4" s="162">
        <v>45497</v>
      </c>
      <c r="BE4" s="163"/>
      <c r="BF4" s="162">
        <v>45498</v>
      </c>
      <c r="BG4" s="163"/>
      <c r="BH4" s="162">
        <v>45499</v>
      </c>
      <c r="BI4" s="163"/>
      <c r="BJ4" s="162">
        <v>45500</v>
      </c>
      <c r="BK4" s="163"/>
      <c r="BL4" s="162">
        <v>45501</v>
      </c>
      <c r="BM4" s="163"/>
      <c r="BN4" s="162">
        <v>45502</v>
      </c>
      <c r="BO4" s="163"/>
      <c r="BP4" s="162">
        <v>45503</v>
      </c>
      <c r="BQ4" s="163"/>
      <c r="BR4" s="162">
        <v>45504</v>
      </c>
      <c r="BS4" s="163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4"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78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58" t="s">
        <v>0</v>
      </c>
      <c r="B1" s="158"/>
      <c r="C1" s="158"/>
      <c r="D1" s="158"/>
      <c r="E1" s="8"/>
      <c r="F1" s="62"/>
    </row>
    <row r="2" spans="1:73" ht="16.5" customHeight="1" x14ac:dyDescent="0.45">
      <c r="A2" s="158" t="s">
        <v>45</v>
      </c>
      <c r="B2" s="158"/>
      <c r="C2" s="158"/>
      <c r="D2" s="158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45505</v>
      </c>
      <c r="K4" s="163"/>
      <c r="L4" s="162">
        <v>45506</v>
      </c>
      <c r="M4" s="163"/>
      <c r="N4" s="162">
        <v>45507</v>
      </c>
      <c r="O4" s="163"/>
      <c r="P4" s="162">
        <v>45508</v>
      </c>
      <c r="Q4" s="163"/>
      <c r="R4" s="162">
        <v>45509</v>
      </c>
      <c r="S4" s="163"/>
      <c r="T4" s="162">
        <v>45510</v>
      </c>
      <c r="U4" s="163"/>
      <c r="V4" s="162">
        <v>45511</v>
      </c>
      <c r="W4" s="163"/>
      <c r="X4" s="162">
        <v>45512</v>
      </c>
      <c r="Y4" s="163"/>
      <c r="Z4" s="162">
        <v>45513</v>
      </c>
      <c r="AA4" s="163"/>
      <c r="AB4" s="162">
        <v>45514</v>
      </c>
      <c r="AC4" s="163"/>
      <c r="AD4" s="162">
        <v>45515</v>
      </c>
      <c r="AE4" s="163"/>
      <c r="AF4" s="162">
        <v>45516</v>
      </c>
      <c r="AG4" s="163"/>
      <c r="AH4" s="162">
        <v>45517</v>
      </c>
      <c r="AI4" s="163"/>
      <c r="AJ4" s="162">
        <v>45518</v>
      </c>
      <c r="AK4" s="163"/>
      <c r="AL4" s="162">
        <v>45519</v>
      </c>
      <c r="AM4" s="163"/>
      <c r="AN4" s="162">
        <v>45520</v>
      </c>
      <c r="AO4" s="163"/>
      <c r="AP4" s="162">
        <v>45521</v>
      </c>
      <c r="AQ4" s="163"/>
      <c r="AR4" s="162">
        <v>45522</v>
      </c>
      <c r="AS4" s="163"/>
      <c r="AT4" s="162">
        <v>45523</v>
      </c>
      <c r="AU4" s="163"/>
      <c r="AV4" s="162">
        <v>45524</v>
      </c>
      <c r="AW4" s="163"/>
      <c r="AX4" s="162">
        <v>45525</v>
      </c>
      <c r="AY4" s="163"/>
      <c r="AZ4" s="162">
        <v>45526</v>
      </c>
      <c r="BA4" s="163"/>
      <c r="BB4" s="162">
        <v>45527</v>
      </c>
      <c r="BC4" s="163"/>
      <c r="BD4" s="162">
        <v>45528</v>
      </c>
      <c r="BE4" s="163"/>
      <c r="BF4" s="162">
        <v>45529</v>
      </c>
      <c r="BG4" s="163"/>
      <c r="BH4" s="162">
        <v>45530</v>
      </c>
      <c r="BI4" s="163"/>
      <c r="BJ4" s="162">
        <v>45531</v>
      </c>
      <c r="BK4" s="163"/>
      <c r="BL4" s="162">
        <v>45532</v>
      </c>
      <c r="BM4" s="163"/>
      <c r="BN4" s="162">
        <v>45533</v>
      </c>
      <c r="BO4" s="163"/>
      <c r="BP4" s="162">
        <v>45534</v>
      </c>
      <c r="BQ4" s="163"/>
      <c r="BR4" s="162">
        <v>45535</v>
      </c>
      <c r="BS4" s="163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BL4:BM4"/>
    <mergeCell ref="BJ4:BK4"/>
    <mergeCell ref="AN4:AO4"/>
    <mergeCell ref="AP4:AQ4"/>
    <mergeCell ref="AR4:AS4"/>
    <mergeCell ref="X4:Y4"/>
    <mergeCell ref="Z4:AA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</row>
    <row r="2" spans="1:71" ht="16.5" customHeight="1" x14ac:dyDescent="0.45">
      <c r="A2" s="158" t="s">
        <v>45</v>
      </c>
      <c r="B2" s="158"/>
      <c r="C2" s="158"/>
      <c r="D2" s="158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45505</v>
      </c>
      <c r="K4" s="163"/>
      <c r="L4" s="162">
        <v>45506</v>
      </c>
      <c r="M4" s="163"/>
      <c r="N4" s="162">
        <v>45507</v>
      </c>
      <c r="O4" s="163"/>
      <c r="P4" s="162">
        <v>45508</v>
      </c>
      <c r="Q4" s="163"/>
      <c r="R4" s="162">
        <v>45509</v>
      </c>
      <c r="S4" s="163"/>
      <c r="T4" s="162">
        <v>45510</v>
      </c>
      <c r="U4" s="163"/>
      <c r="V4" s="162">
        <v>45511</v>
      </c>
      <c r="W4" s="163"/>
      <c r="X4" s="162">
        <v>45512</v>
      </c>
      <c r="Y4" s="163"/>
      <c r="Z4" s="162">
        <v>45513</v>
      </c>
      <c r="AA4" s="163"/>
      <c r="AB4" s="162">
        <v>45514</v>
      </c>
      <c r="AC4" s="163"/>
      <c r="AD4" s="162">
        <v>45515</v>
      </c>
      <c r="AE4" s="163"/>
      <c r="AF4" s="162">
        <v>45516</v>
      </c>
      <c r="AG4" s="163"/>
      <c r="AH4" s="162">
        <v>45517</v>
      </c>
      <c r="AI4" s="163"/>
      <c r="AJ4" s="162">
        <v>45518</v>
      </c>
      <c r="AK4" s="163"/>
      <c r="AL4" s="162">
        <v>45519</v>
      </c>
      <c r="AM4" s="163"/>
      <c r="AN4" s="162">
        <v>45520</v>
      </c>
      <c r="AO4" s="163"/>
      <c r="AP4" s="162">
        <v>45521</v>
      </c>
      <c r="AQ4" s="163"/>
      <c r="AR4" s="162">
        <v>45522</v>
      </c>
      <c r="AS4" s="163"/>
      <c r="AT4" s="162">
        <v>45523</v>
      </c>
      <c r="AU4" s="163"/>
      <c r="AV4" s="162">
        <v>45524</v>
      </c>
      <c r="AW4" s="163"/>
      <c r="AX4" s="162">
        <v>45525</v>
      </c>
      <c r="AY4" s="163"/>
      <c r="AZ4" s="162">
        <v>45526</v>
      </c>
      <c r="BA4" s="163"/>
      <c r="BB4" s="162">
        <v>45527</v>
      </c>
      <c r="BC4" s="163"/>
      <c r="BD4" s="162">
        <v>45528</v>
      </c>
      <c r="BE4" s="163"/>
      <c r="BF4" s="162">
        <v>45529</v>
      </c>
      <c r="BG4" s="163"/>
      <c r="BH4" s="162">
        <v>45530</v>
      </c>
      <c r="BI4" s="163"/>
      <c r="BJ4" s="162">
        <v>45531</v>
      </c>
      <c r="BK4" s="163"/>
      <c r="BL4" s="162">
        <v>45532</v>
      </c>
      <c r="BM4" s="163"/>
      <c r="BN4" s="162">
        <v>45533</v>
      </c>
      <c r="BO4" s="163"/>
      <c r="BP4" s="162">
        <v>45534</v>
      </c>
      <c r="BQ4" s="163"/>
      <c r="BR4" s="162">
        <v>45535</v>
      </c>
      <c r="BS4" s="163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4"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  <c r="F1" s="62"/>
    </row>
    <row r="2" spans="1:71" ht="16.5" customHeight="1" x14ac:dyDescent="0.45">
      <c r="A2" s="158" t="s">
        <v>45</v>
      </c>
      <c r="B2" s="158"/>
      <c r="C2" s="158"/>
      <c r="D2" s="158"/>
      <c r="E2" s="8"/>
      <c r="F2" s="62"/>
      <c r="BS2" s="5"/>
    </row>
    <row r="3" spans="1:71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45536</v>
      </c>
      <c r="K4" s="163"/>
      <c r="L4" s="162">
        <v>45537</v>
      </c>
      <c r="M4" s="163"/>
      <c r="N4" s="162">
        <v>45538</v>
      </c>
      <c r="O4" s="163"/>
      <c r="P4" s="162">
        <v>45539</v>
      </c>
      <c r="Q4" s="163"/>
      <c r="R4" s="162">
        <v>45540</v>
      </c>
      <c r="S4" s="163"/>
      <c r="T4" s="162">
        <v>45541</v>
      </c>
      <c r="U4" s="163"/>
      <c r="V4" s="162">
        <v>45542</v>
      </c>
      <c r="W4" s="163"/>
      <c r="X4" s="162">
        <v>45543</v>
      </c>
      <c r="Y4" s="163"/>
      <c r="Z4" s="162">
        <v>45544</v>
      </c>
      <c r="AA4" s="163"/>
      <c r="AB4" s="162">
        <v>45545</v>
      </c>
      <c r="AC4" s="163"/>
      <c r="AD4" s="162">
        <v>45546</v>
      </c>
      <c r="AE4" s="163"/>
      <c r="AF4" s="162">
        <v>45547</v>
      </c>
      <c r="AG4" s="163"/>
      <c r="AH4" s="162">
        <v>45548</v>
      </c>
      <c r="AI4" s="163"/>
      <c r="AJ4" s="162">
        <v>45549</v>
      </c>
      <c r="AK4" s="163"/>
      <c r="AL4" s="162">
        <v>45550</v>
      </c>
      <c r="AM4" s="163"/>
      <c r="AN4" s="162">
        <v>45551</v>
      </c>
      <c r="AO4" s="163"/>
      <c r="AP4" s="162">
        <v>45552</v>
      </c>
      <c r="AQ4" s="163"/>
      <c r="AR4" s="162">
        <v>45553</v>
      </c>
      <c r="AS4" s="163"/>
      <c r="AT4" s="162">
        <v>45554</v>
      </c>
      <c r="AU4" s="163"/>
      <c r="AV4" s="162">
        <v>45555</v>
      </c>
      <c r="AW4" s="163"/>
      <c r="AX4" s="162">
        <v>45556</v>
      </c>
      <c r="AY4" s="163"/>
      <c r="AZ4" s="162">
        <v>45557</v>
      </c>
      <c r="BA4" s="163"/>
      <c r="BB4" s="162">
        <v>45558</v>
      </c>
      <c r="BC4" s="163"/>
      <c r="BD4" s="162">
        <v>45559</v>
      </c>
      <c r="BE4" s="163"/>
      <c r="BF4" s="162">
        <v>45560</v>
      </c>
      <c r="BG4" s="163"/>
      <c r="BH4" s="162">
        <v>45561</v>
      </c>
      <c r="BI4" s="163"/>
      <c r="BJ4" s="162">
        <v>45562</v>
      </c>
      <c r="BK4" s="163"/>
      <c r="BL4" s="162">
        <v>45563</v>
      </c>
      <c r="BM4" s="163"/>
      <c r="BN4" s="162">
        <v>45564</v>
      </c>
      <c r="BO4" s="163"/>
      <c r="BP4" s="162">
        <v>45565</v>
      </c>
      <c r="BQ4" s="163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0">
    <mergeCell ref="B22:E22"/>
    <mergeCell ref="B43:E43"/>
    <mergeCell ref="B52:E52"/>
    <mergeCell ref="B60:E60"/>
    <mergeCell ref="BL4:BM4"/>
    <mergeCell ref="AN4:AO4"/>
    <mergeCell ref="AP4:AQ4"/>
    <mergeCell ref="AR4:AS4"/>
    <mergeCell ref="AT4:AU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BN4:BO4"/>
    <mergeCell ref="X4:Y4"/>
    <mergeCell ref="Z4:AA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63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58" t="s">
        <v>0</v>
      </c>
      <c r="B1" s="158"/>
      <c r="C1" s="158"/>
      <c r="D1" s="158"/>
      <c r="E1" s="8"/>
    </row>
    <row r="2" spans="1:69" ht="16.5" customHeight="1" x14ac:dyDescent="0.45">
      <c r="A2" s="158" t="s">
        <v>45</v>
      </c>
      <c r="B2" s="158"/>
      <c r="C2" s="158"/>
      <c r="D2" s="158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45536</v>
      </c>
      <c r="K4" s="163"/>
      <c r="L4" s="162">
        <v>45537</v>
      </c>
      <c r="M4" s="163"/>
      <c r="N4" s="162">
        <v>45538</v>
      </c>
      <c r="O4" s="163"/>
      <c r="P4" s="162">
        <v>45539</v>
      </c>
      <c r="Q4" s="163"/>
      <c r="R4" s="162">
        <v>45540</v>
      </c>
      <c r="S4" s="163"/>
      <c r="T4" s="162">
        <v>45541</v>
      </c>
      <c r="U4" s="163"/>
      <c r="V4" s="162">
        <v>45542</v>
      </c>
      <c r="W4" s="163"/>
      <c r="X4" s="162">
        <v>45543</v>
      </c>
      <c r="Y4" s="163"/>
      <c r="Z4" s="162">
        <v>45544</v>
      </c>
      <c r="AA4" s="163"/>
      <c r="AB4" s="162">
        <v>45545</v>
      </c>
      <c r="AC4" s="163"/>
      <c r="AD4" s="162">
        <v>45546</v>
      </c>
      <c r="AE4" s="163"/>
      <c r="AF4" s="162">
        <v>45547</v>
      </c>
      <c r="AG4" s="163"/>
      <c r="AH4" s="162">
        <v>45548</v>
      </c>
      <c r="AI4" s="163"/>
      <c r="AJ4" s="162">
        <v>45549</v>
      </c>
      <c r="AK4" s="163"/>
      <c r="AL4" s="162">
        <v>45550</v>
      </c>
      <c r="AM4" s="163"/>
      <c r="AN4" s="162">
        <v>45551</v>
      </c>
      <c r="AO4" s="163"/>
      <c r="AP4" s="162">
        <v>45552</v>
      </c>
      <c r="AQ4" s="163"/>
      <c r="AR4" s="162">
        <v>45553</v>
      </c>
      <c r="AS4" s="163"/>
      <c r="AT4" s="162">
        <v>45554</v>
      </c>
      <c r="AU4" s="163"/>
      <c r="AV4" s="162">
        <v>45555</v>
      </c>
      <c r="AW4" s="163"/>
      <c r="AX4" s="162">
        <v>45556</v>
      </c>
      <c r="AY4" s="163"/>
      <c r="AZ4" s="162">
        <v>45557</v>
      </c>
      <c r="BA4" s="163"/>
      <c r="BB4" s="162">
        <v>45558</v>
      </c>
      <c r="BC4" s="163"/>
      <c r="BD4" s="162">
        <v>45559</v>
      </c>
      <c r="BE4" s="163"/>
      <c r="BF4" s="162">
        <v>45560</v>
      </c>
      <c r="BG4" s="163"/>
      <c r="BH4" s="162">
        <v>45561</v>
      </c>
      <c r="BI4" s="163"/>
      <c r="BJ4" s="162">
        <v>45562</v>
      </c>
      <c r="BK4" s="163"/>
      <c r="BL4" s="162">
        <v>45563</v>
      </c>
      <c r="BM4" s="163"/>
      <c r="BN4" s="162">
        <v>45564</v>
      </c>
      <c r="BO4" s="163"/>
      <c r="BP4" s="162">
        <v>45565</v>
      </c>
      <c r="BQ4" s="163"/>
    </row>
    <row r="5" spans="1:69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3">
    <mergeCell ref="BN4:BO4"/>
    <mergeCell ref="BP4:BQ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78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58" t="s">
        <v>0</v>
      </c>
      <c r="B1" s="158"/>
      <c r="C1" s="158"/>
      <c r="D1" s="158"/>
      <c r="E1" s="8"/>
      <c r="F1" s="62"/>
    </row>
    <row r="2" spans="1:73" ht="16.5" customHeight="1" x14ac:dyDescent="0.45">
      <c r="A2" s="158" t="s">
        <v>45</v>
      </c>
      <c r="B2" s="158"/>
      <c r="C2" s="158"/>
      <c r="D2" s="158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45566</v>
      </c>
      <c r="K4" s="163"/>
      <c r="L4" s="162">
        <v>45567</v>
      </c>
      <c r="M4" s="163"/>
      <c r="N4" s="162">
        <v>45568</v>
      </c>
      <c r="O4" s="163"/>
      <c r="P4" s="162">
        <v>45569</v>
      </c>
      <c r="Q4" s="163"/>
      <c r="R4" s="162">
        <v>45570</v>
      </c>
      <c r="S4" s="163"/>
      <c r="T4" s="162">
        <v>45571</v>
      </c>
      <c r="U4" s="163"/>
      <c r="V4" s="162">
        <v>45572</v>
      </c>
      <c r="W4" s="163"/>
      <c r="X4" s="162">
        <v>45573</v>
      </c>
      <c r="Y4" s="163"/>
      <c r="Z4" s="162">
        <v>45574</v>
      </c>
      <c r="AA4" s="163"/>
      <c r="AB4" s="162">
        <v>45575</v>
      </c>
      <c r="AC4" s="163"/>
      <c r="AD4" s="162">
        <v>45576</v>
      </c>
      <c r="AE4" s="163"/>
      <c r="AF4" s="162">
        <v>45577</v>
      </c>
      <c r="AG4" s="163"/>
      <c r="AH4" s="162">
        <v>45578</v>
      </c>
      <c r="AI4" s="163"/>
      <c r="AJ4" s="162">
        <v>45579</v>
      </c>
      <c r="AK4" s="163"/>
      <c r="AL4" s="162">
        <v>45580</v>
      </c>
      <c r="AM4" s="163"/>
      <c r="AN4" s="162">
        <v>45581</v>
      </c>
      <c r="AO4" s="163"/>
      <c r="AP4" s="162">
        <v>45582</v>
      </c>
      <c r="AQ4" s="163"/>
      <c r="AR4" s="162">
        <v>45583</v>
      </c>
      <c r="AS4" s="163"/>
      <c r="AT4" s="162">
        <v>45584</v>
      </c>
      <c r="AU4" s="163"/>
      <c r="AV4" s="162">
        <v>45585</v>
      </c>
      <c r="AW4" s="163"/>
      <c r="AX4" s="162">
        <v>45586</v>
      </c>
      <c r="AY4" s="163"/>
      <c r="AZ4" s="162">
        <v>45587</v>
      </c>
      <c r="BA4" s="163"/>
      <c r="BB4" s="162">
        <v>45588</v>
      </c>
      <c r="BC4" s="163"/>
      <c r="BD4" s="162">
        <v>45589</v>
      </c>
      <c r="BE4" s="163"/>
      <c r="BF4" s="162">
        <v>45590</v>
      </c>
      <c r="BG4" s="163"/>
      <c r="BH4" s="162">
        <v>45591</v>
      </c>
      <c r="BI4" s="163"/>
      <c r="BJ4" s="162">
        <v>45592</v>
      </c>
      <c r="BK4" s="163"/>
      <c r="BL4" s="162">
        <v>45593</v>
      </c>
      <c r="BM4" s="163"/>
      <c r="BN4" s="162">
        <v>45594</v>
      </c>
      <c r="BO4" s="163"/>
      <c r="BP4" s="162">
        <v>45595</v>
      </c>
      <c r="BQ4" s="163"/>
      <c r="BR4" s="162">
        <v>45596</v>
      </c>
      <c r="BS4" s="163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BL4:BM4"/>
    <mergeCell ref="BJ4:BK4"/>
    <mergeCell ref="AN4:AO4"/>
    <mergeCell ref="AP4:AQ4"/>
    <mergeCell ref="AR4:AS4"/>
    <mergeCell ref="X4:Y4"/>
    <mergeCell ref="Z4:AA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</row>
    <row r="2" spans="1:71" ht="16.5" customHeight="1" x14ac:dyDescent="0.45">
      <c r="A2" s="158" t="s">
        <v>45</v>
      </c>
      <c r="B2" s="158"/>
      <c r="C2" s="158"/>
      <c r="D2" s="158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45566</v>
      </c>
      <c r="K4" s="163"/>
      <c r="L4" s="162">
        <v>45567</v>
      </c>
      <c r="M4" s="163"/>
      <c r="N4" s="162">
        <v>45568</v>
      </c>
      <c r="O4" s="163"/>
      <c r="P4" s="162">
        <v>45569</v>
      </c>
      <c r="Q4" s="163"/>
      <c r="R4" s="162">
        <v>45570</v>
      </c>
      <c r="S4" s="163"/>
      <c r="T4" s="162">
        <v>45571</v>
      </c>
      <c r="U4" s="163"/>
      <c r="V4" s="162">
        <v>45572</v>
      </c>
      <c r="W4" s="163"/>
      <c r="X4" s="162">
        <v>45573</v>
      </c>
      <c r="Y4" s="163"/>
      <c r="Z4" s="162">
        <v>45574</v>
      </c>
      <c r="AA4" s="163"/>
      <c r="AB4" s="162">
        <v>45575</v>
      </c>
      <c r="AC4" s="163"/>
      <c r="AD4" s="162">
        <v>45576</v>
      </c>
      <c r="AE4" s="163"/>
      <c r="AF4" s="162">
        <v>45577</v>
      </c>
      <c r="AG4" s="163"/>
      <c r="AH4" s="162">
        <v>45578</v>
      </c>
      <c r="AI4" s="163"/>
      <c r="AJ4" s="162">
        <v>45579</v>
      </c>
      <c r="AK4" s="163"/>
      <c r="AL4" s="162">
        <v>45580</v>
      </c>
      <c r="AM4" s="163"/>
      <c r="AN4" s="162">
        <v>45581</v>
      </c>
      <c r="AO4" s="163"/>
      <c r="AP4" s="162">
        <v>45582</v>
      </c>
      <c r="AQ4" s="163"/>
      <c r="AR4" s="162">
        <v>45583</v>
      </c>
      <c r="AS4" s="163"/>
      <c r="AT4" s="162">
        <v>45584</v>
      </c>
      <c r="AU4" s="163"/>
      <c r="AV4" s="162">
        <v>45585</v>
      </c>
      <c r="AW4" s="163"/>
      <c r="AX4" s="162">
        <v>45586</v>
      </c>
      <c r="AY4" s="163"/>
      <c r="AZ4" s="162">
        <v>45587</v>
      </c>
      <c r="BA4" s="163"/>
      <c r="BB4" s="162">
        <v>45588</v>
      </c>
      <c r="BC4" s="163"/>
      <c r="BD4" s="162">
        <v>45589</v>
      </c>
      <c r="BE4" s="163"/>
      <c r="BF4" s="162">
        <v>45590</v>
      </c>
      <c r="BG4" s="163"/>
      <c r="BH4" s="162">
        <v>45591</v>
      </c>
      <c r="BI4" s="163"/>
      <c r="BJ4" s="162">
        <v>45592</v>
      </c>
      <c r="BK4" s="163"/>
      <c r="BL4" s="162">
        <v>45593</v>
      </c>
      <c r="BM4" s="163"/>
      <c r="BN4" s="162">
        <v>45594</v>
      </c>
      <c r="BO4" s="163"/>
      <c r="BP4" s="162">
        <v>45595</v>
      </c>
      <c r="BQ4" s="163"/>
      <c r="BR4" s="162">
        <v>45596</v>
      </c>
      <c r="BS4" s="163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4"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  <c r="F1" s="62"/>
    </row>
    <row r="2" spans="1:71" ht="16.5" customHeight="1" x14ac:dyDescent="0.45">
      <c r="A2" s="158" t="s">
        <v>45</v>
      </c>
      <c r="B2" s="158"/>
      <c r="C2" s="158"/>
      <c r="D2" s="158"/>
      <c r="E2" s="8"/>
      <c r="F2" s="62"/>
      <c r="BS2" s="5"/>
    </row>
    <row r="3" spans="1:71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45597</v>
      </c>
      <c r="K4" s="163"/>
      <c r="L4" s="162">
        <v>45598</v>
      </c>
      <c r="M4" s="163"/>
      <c r="N4" s="162">
        <v>45599</v>
      </c>
      <c r="O4" s="163"/>
      <c r="P4" s="162">
        <v>45600</v>
      </c>
      <c r="Q4" s="163"/>
      <c r="R4" s="162">
        <v>45601</v>
      </c>
      <c r="S4" s="163"/>
      <c r="T4" s="162">
        <v>45602</v>
      </c>
      <c r="U4" s="163"/>
      <c r="V4" s="162">
        <v>45603</v>
      </c>
      <c r="W4" s="163"/>
      <c r="X4" s="162">
        <v>45604</v>
      </c>
      <c r="Y4" s="163"/>
      <c r="Z4" s="162">
        <v>45605</v>
      </c>
      <c r="AA4" s="163"/>
      <c r="AB4" s="162">
        <v>45606</v>
      </c>
      <c r="AC4" s="163"/>
      <c r="AD4" s="162">
        <v>45607</v>
      </c>
      <c r="AE4" s="163"/>
      <c r="AF4" s="162">
        <v>45608</v>
      </c>
      <c r="AG4" s="163"/>
      <c r="AH4" s="162">
        <v>45609</v>
      </c>
      <c r="AI4" s="163"/>
      <c r="AJ4" s="162">
        <v>45610</v>
      </c>
      <c r="AK4" s="163"/>
      <c r="AL4" s="162">
        <v>45611</v>
      </c>
      <c r="AM4" s="163"/>
      <c r="AN4" s="162">
        <v>45612</v>
      </c>
      <c r="AO4" s="163"/>
      <c r="AP4" s="162">
        <v>45613</v>
      </c>
      <c r="AQ4" s="163"/>
      <c r="AR4" s="162">
        <v>45614</v>
      </c>
      <c r="AS4" s="163"/>
      <c r="AT4" s="162">
        <v>45615</v>
      </c>
      <c r="AU4" s="163"/>
      <c r="AV4" s="162">
        <v>45616</v>
      </c>
      <c r="AW4" s="163"/>
      <c r="AX4" s="162">
        <v>45617</v>
      </c>
      <c r="AY4" s="163"/>
      <c r="AZ4" s="162">
        <v>45618</v>
      </c>
      <c r="BA4" s="163"/>
      <c r="BB4" s="162">
        <v>45619</v>
      </c>
      <c r="BC4" s="163"/>
      <c r="BD4" s="162">
        <v>45620</v>
      </c>
      <c r="BE4" s="163"/>
      <c r="BF4" s="162">
        <v>45621</v>
      </c>
      <c r="BG4" s="163"/>
      <c r="BH4" s="162">
        <v>45622</v>
      </c>
      <c r="BI4" s="163"/>
      <c r="BJ4" s="162">
        <v>45623</v>
      </c>
      <c r="BK4" s="163"/>
      <c r="BL4" s="162">
        <v>45624</v>
      </c>
      <c r="BM4" s="163"/>
      <c r="BN4" s="162">
        <v>45625</v>
      </c>
      <c r="BO4" s="163"/>
      <c r="BP4" s="162">
        <v>45626</v>
      </c>
      <c r="BQ4" s="163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0">
    <mergeCell ref="B22:E22"/>
    <mergeCell ref="B43:E43"/>
    <mergeCell ref="B52:E52"/>
    <mergeCell ref="B60:E60"/>
    <mergeCell ref="BL4:BM4"/>
    <mergeCell ref="AN4:AO4"/>
    <mergeCell ref="AP4:AQ4"/>
    <mergeCell ref="AR4:AS4"/>
    <mergeCell ref="AT4:AU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BN4:BO4"/>
    <mergeCell ref="X4:Y4"/>
    <mergeCell ref="Z4:AA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63"/>
  <sheetViews>
    <sheetView showGridLines="0" zoomScale="80" zoomScaleNormal="80" workbookViewId="0">
      <pane xSplit="9" ySplit="4" topLeftCell="BQ5" activePane="bottomRight" state="frozen"/>
      <selection pane="topRight" activeCell="J1" sqref="J1"/>
      <selection pane="bottomLeft" activeCell="A5" sqref="A5"/>
      <selection pane="bottomRight" activeCell="J4" sqref="J4:BQ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58" t="s">
        <v>0</v>
      </c>
      <c r="B1" s="158"/>
      <c r="C1" s="158"/>
      <c r="D1" s="158"/>
      <c r="E1" s="8"/>
    </row>
    <row r="2" spans="1:69" ht="16.5" customHeight="1" x14ac:dyDescent="0.45">
      <c r="A2" s="158" t="s">
        <v>45</v>
      </c>
      <c r="B2" s="158"/>
      <c r="C2" s="158"/>
      <c r="D2" s="158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45597</v>
      </c>
      <c r="K4" s="163"/>
      <c r="L4" s="162">
        <v>45598</v>
      </c>
      <c r="M4" s="163"/>
      <c r="N4" s="162">
        <v>45599</v>
      </c>
      <c r="O4" s="163"/>
      <c r="P4" s="162">
        <v>45600</v>
      </c>
      <c r="Q4" s="163"/>
      <c r="R4" s="162">
        <v>45601</v>
      </c>
      <c r="S4" s="163"/>
      <c r="T4" s="162">
        <v>45602</v>
      </c>
      <c r="U4" s="163"/>
      <c r="V4" s="162">
        <v>45603</v>
      </c>
      <c r="W4" s="163"/>
      <c r="X4" s="162">
        <v>45604</v>
      </c>
      <c r="Y4" s="163"/>
      <c r="Z4" s="162">
        <v>45605</v>
      </c>
      <c r="AA4" s="163"/>
      <c r="AB4" s="162">
        <v>45606</v>
      </c>
      <c r="AC4" s="163"/>
      <c r="AD4" s="162">
        <v>45607</v>
      </c>
      <c r="AE4" s="163"/>
      <c r="AF4" s="162">
        <v>45608</v>
      </c>
      <c r="AG4" s="163"/>
      <c r="AH4" s="162">
        <v>45609</v>
      </c>
      <c r="AI4" s="163"/>
      <c r="AJ4" s="162">
        <v>45610</v>
      </c>
      <c r="AK4" s="163"/>
      <c r="AL4" s="162">
        <v>45611</v>
      </c>
      <c r="AM4" s="163"/>
      <c r="AN4" s="162">
        <v>45612</v>
      </c>
      <c r="AO4" s="163"/>
      <c r="AP4" s="162">
        <v>45613</v>
      </c>
      <c r="AQ4" s="163"/>
      <c r="AR4" s="162">
        <v>45614</v>
      </c>
      <c r="AS4" s="163"/>
      <c r="AT4" s="162">
        <v>45615</v>
      </c>
      <c r="AU4" s="163"/>
      <c r="AV4" s="162">
        <v>45616</v>
      </c>
      <c r="AW4" s="163"/>
      <c r="AX4" s="162">
        <v>45617</v>
      </c>
      <c r="AY4" s="163"/>
      <c r="AZ4" s="162">
        <v>45618</v>
      </c>
      <c r="BA4" s="163"/>
      <c r="BB4" s="162">
        <v>45619</v>
      </c>
      <c r="BC4" s="163"/>
      <c r="BD4" s="162">
        <v>45620</v>
      </c>
      <c r="BE4" s="163"/>
      <c r="BF4" s="162">
        <v>45621</v>
      </c>
      <c r="BG4" s="163"/>
      <c r="BH4" s="162">
        <v>45622</v>
      </c>
      <c r="BI4" s="163"/>
      <c r="BJ4" s="162">
        <v>45623</v>
      </c>
      <c r="BK4" s="163"/>
      <c r="BL4" s="162">
        <v>45624</v>
      </c>
      <c r="BM4" s="163"/>
      <c r="BN4" s="162">
        <v>45625</v>
      </c>
      <c r="BO4" s="163"/>
      <c r="BP4" s="162">
        <v>45626</v>
      </c>
      <c r="BQ4" s="163"/>
    </row>
    <row r="5" spans="1:69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3">
    <mergeCell ref="BN4:BO4"/>
    <mergeCell ref="BP4:BQ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78"/>
  <sheetViews>
    <sheetView showGridLines="0" zoomScale="80" zoomScaleNormal="80" workbookViewId="0">
      <pane xSplit="9" ySplit="4" topLeftCell="BN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58" t="s">
        <v>0</v>
      </c>
      <c r="B1" s="158"/>
      <c r="C1" s="158"/>
      <c r="D1" s="158"/>
      <c r="E1" s="8"/>
      <c r="F1" s="62"/>
    </row>
    <row r="2" spans="1:73" ht="16.5" customHeight="1" x14ac:dyDescent="0.45">
      <c r="A2" s="158" t="s">
        <v>45</v>
      </c>
      <c r="B2" s="158"/>
      <c r="C2" s="158"/>
      <c r="D2" s="158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59" t="s">
        <v>46</v>
      </c>
      <c r="H3" s="160"/>
      <c r="I3" s="161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>
        <v>45627</v>
      </c>
      <c r="K4" s="163"/>
      <c r="L4" s="162">
        <v>45628</v>
      </c>
      <c r="M4" s="163"/>
      <c r="N4" s="162">
        <v>45629</v>
      </c>
      <c r="O4" s="163"/>
      <c r="P4" s="162">
        <v>45630</v>
      </c>
      <c r="Q4" s="163"/>
      <c r="R4" s="162">
        <v>45631</v>
      </c>
      <c r="S4" s="163"/>
      <c r="T4" s="162">
        <v>45632</v>
      </c>
      <c r="U4" s="163"/>
      <c r="V4" s="162">
        <v>45633</v>
      </c>
      <c r="W4" s="163"/>
      <c r="X4" s="162">
        <v>45634</v>
      </c>
      <c r="Y4" s="163"/>
      <c r="Z4" s="162">
        <v>45635</v>
      </c>
      <c r="AA4" s="163"/>
      <c r="AB4" s="162">
        <v>45636</v>
      </c>
      <c r="AC4" s="163"/>
      <c r="AD4" s="162">
        <v>45637</v>
      </c>
      <c r="AE4" s="163"/>
      <c r="AF4" s="162">
        <v>45638</v>
      </c>
      <c r="AG4" s="163"/>
      <c r="AH4" s="162">
        <v>45639</v>
      </c>
      <c r="AI4" s="163"/>
      <c r="AJ4" s="162">
        <v>45640</v>
      </c>
      <c r="AK4" s="163"/>
      <c r="AL4" s="162">
        <v>45641</v>
      </c>
      <c r="AM4" s="163"/>
      <c r="AN4" s="162">
        <v>45642</v>
      </c>
      <c r="AO4" s="163"/>
      <c r="AP4" s="162">
        <v>45643</v>
      </c>
      <c r="AQ4" s="163"/>
      <c r="AR4" s="162">
        <v>45644</v>
      </c>
      <c r="AS4" s="163"/>
      <c r="AT4" s="162">
        <v>45645</v>
      </c>
      <c r="AU4" s="163"/>
      <c r="AV4" s="162">
        <v>45646</v>
      </c>
      <c r="AW4" s="163"/>
      <c r="AX4" s="162">
        <v>45647</v>
      </c>
      <c r="AY4" s="163"/>
      <c r="AZ4" s="162">
        <v>45648</v>
      </c>
      <c r="BA4" s="163"/>
      <c r="BB4" s="162">
        <v>45649</v>
      </c>
      <c r="BC4" s="163"/>
      <c r="BD4" s="162">
        <v>45650</v>
      </c>
      <c r="BE4" s="163"/>
      <c r="BF4" s="162">
        <v>45651</v>
      </c>
      <c r="BG4" s="163"/>
      <c r="BH4" s="162">
        <v>45652</v>
      </c>
      <c r="BI4" s="163"/>
      <c r="BJ4" s="162">
        <v>45653</v>
      </c>
      <c r="BK4" s="163"/>
      <c r="BL4" s="162">
        <v>45654</v>
      </c>
      <c r="BM4" s="163"/>
      <c r="BN4" s="162">
        <v>45655</v>
      </c>
      <c r="BO4" s="163"/>
      <c r="BP4" s="162">
        <v>45656</v>
      </c>
      <c r="BQ4" s="163"/>
      <c r="BR4" s="162">
        <v>45657</v>
      </c>
      <c r="BS4" s="163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BL4:BM4"/>
    <mergeCell ref="BJ4:BK4"/>
    <mergeCell ref="AN4:AO4"/>
    <mergeCell ref="AP4:AQ4"/>
    <mergeCell ref="AR4:AS4"/>
    <mergeCell ref="X4:Y4"/>
    <mergeCell ref="Z4:AA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showGridLines="0" zoomScale="80" zoomScaleNormal="80" workbookViewId="0">
      <pane xSplit="9" ySplit="4" topLeftCell="BS5" activePane="bottomRight" state="frozen"/>
      <selection pane="topRight" activeCell="J1" sqref="J1"/>
      <selection pane="bottomLeft" activeCell="A5" sqref="A5"/>
      <selection pane="bottomRight" activeCell="J4" sqref="J4: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58" t="s">
        <v>0</v>
      </c>
      <c r="B1" s="158"/>
      <c r="C1" s="158"/>
      <c r="D1" s="158"/>
      <c r="E1" s="8"/>
    </row>
    <row r="2" spans="1:71" ht="16.5" customHeight="1" x14ac:dyDescent="0.45">
      <c r="A2" s="158" t="s">
        <v>45</v>
      </c>
      <c r="B2" s="158"/>
      <c r="C2" s="158"/>
      <c r="D2" s="158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62">
        <v>45627</v>
      </c>
      <c r="K4" s="163"/>
      <c r="L4" s="162">
        <v>45628</v>
      </c>
      <c r="M4" s="163"/>
      <c r="N4" s="162">
        <v>45629</v>
      </c>
      <c r="O4" s="163"/>
      <c r="P4" s="162">
        <v>45630</v>
      </c>
      <c r="Q4" s="163"/>
      <c r="R4" s="162">
        <v>45631</v>
      </c>
      <c r="S4" s="163"/>
      <c r="T4" s="162">
        <v>45632</v>
      </c>
      <c r="U4" s="163"/>
      <c r="V4" s="162">
        <v>45633</v>
      </c>
      <c r="W4" s="163"/>
      <c r="X4" s="162">
        <v>45634</v>
      </c>
      <c r="Y4" s="163"/>
      <c r="Z4" s="162">
        <v>45635</v>
      </c>
      <c r="AA4" s="163"/>
      <c r="AB4" s="162">
        <v>45636</v>
      </c>
      <c r="AC4" s="163"/>
      <c r="AD4" s="162">
        <v>45637</v>
      </c>
      <c r="AE4" s="163"/>
      <c r="AF4" s="162">
        <v>45638</v>
      </c>
      <c r="AG4" s="163"/>
      <c r="AH4" s="162">
        <v>45639</v>
      </c>
      <c r="AI4" s="163"/>
      <c r="AJ4" s="162">
        <v>45640</v>
      </c>
      <c r="AK4" s="163"/>
      <c r="AL4" s="162">
        <v>45641</v>
      </c>
      <c r="AM4" s="163"/>
      <c r="AN4" s="162">
        <v>45642</v>
      </c>
      <c r="AO4" s="163"/>
      <c r="AP4" s="162">
        <v>45643</v>
      </c>
      <c r="AQ4" s="163"/>
      <c r="AR4" s="162">
        <v>45644</v>
      </c>
      <c r="AS4" s="163"/>
      <c r="AT4" s="162">
        <v>45645</v>
      </c>
      <c r="AU4" s="163"/>
      <c r="AV4" s="162">
        <v>45646</v>
      </c>
      <c r="AW4" s="163"/>
      <c r="AX4" s="162">
        <v>45647</v>
      </c>
      <c r="AY4" s="163"/>
      <c r="AZ4" s="162">
        <v>45648</v>
      </c>
      <c r="BA4" s="163"/>
      <c r="BB4" s="162">
        <v>45649</v>
      </c>
      <c r="BC4" s="163"/>
      <c r="BD4" s="162">
        <v>45650</v>
      </c>
      <c r="BE4" s="163"/>
      <c r="BF4" s="162">
        <v>45651</v>
      </c>
      <c r="BG4" s="163"/>
      <c r="BH4" s="162">
        <v>45652</v>
      </c>
      <c r="BI4" s="163"/>
      <c r="BJ4" s="162">
        <v>45653</v>
      </c>
      <c r="BK4" s="163"/>
      <c r="BL4" s="162">
        <v>45654</v>
      </c>
      <c r="BM4" s="163"/>
      <c r="BN4" s="162">
        <v>45655</v>
      </c>
      <c r="BO4" s="163"/>
      <c r="BP4" s="162">
        <v>45656</v>
      </c>
      <c r="BQ4" s="163"/>
      <c r="BR4" s="162">
        <v>45657</v>
      </c>
      <c r="BS4" s="163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34"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BL4:BM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7"/>
  <sheetViews>
    <sheetView showGridLines="0" tabSelected="1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AI8" sqref="AI8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21" width="5.26953125" style="2" bestFit="1" customWidth="1"/>
    <col min="22" max="22" width="5.26953125" bestFit="1" customWidth="1"/>
    <col min="23" max="33" width="5.26953125" style="2" bestFit="1" customWidth="1"/>
    <col min="34" max="16384" width="8.81640625" style="2"/>
  </cols>
  <sheetData>
    <row r="1" spans="1:34" ht="16.5" customHeight="1" x14ac:dyDescent="0.45">
      <c r="A1" s="158" t="s">
        <v>0</v>
      </c>
      <c r="B1" s="158"/>
      <c r="C1" s="158"/>
      <c r="D1" s="158"/>
      <c r="E1" s="8"/>
      <c r="F1" s="6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4" ht="16.5" customHeight="1" x14ac:dyDescent="0.45">
      <c r="A2" s="158" t="s">
        <v>45</v>
      </c>
      <c r="B2" s="158"/>
      <c r="C2" s="158"/>
      <c r="D2" s="158"/>
      <c r="E2" s="8"/>
      <c r="F2" s="6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ht="16.5" customHeight="1" x14ac:dyDescent="0.45">
      <c r="A3" s="133"/>
      <c r="B3" s="133"/>
      <c r="C3" s="133"/>
      <c r="D3" s="133"/>
      <c r="E3" s="8"/>
      <c r="F3" s="62"/>
      <c r="G3" s="174" t="s">
        <v>117</v>
      </c>
      <c r="H3" s="175"/>
      <c r="I3" s="176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</row>
    <row r="4" spans="1:34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62" t="s">
        <v>105</v>
      </c>
      <c r="K4" s="163"/>
      <c r="L4" s="162" t="s">
        <v>106</v>
      </c>
      <c r="M4" s="163"/>
      <c r="N4" s="162" t="s">
        <v>107</v>
      </c>
      <c r="O4" s="163"/>
      <c r="P4" s="162" t="s">
        <v>108</v>
      </c>
      <c r="Q4" s="163"/>
      <c r="R4" s="162" t="s">
        <v>109</v>
      </c>
      <c r="S4" s="163"/>
      <c r="T4" s="162" t="s">
        <v>110</v>
      </c>
      <c r="U4" s="163"/>
      <c r="V4" s="162" t="s">
        <v>111</v>
      </c>
      <c r="W4" s="163"/>
      <c r="X4" s="162" t="s">
        <v>112</v>
      </c>
      <c r="Y4" s="163"/>
      <c r="Z4" s="162" t="s">
        <v>113</v>
      </c>
      <c r="AA4" s="163"/>
      <c r="AB4" s="162" t="s">
        <v>114</v>
      </c>
      <c r="AC4" s="163"/>
      <c r="AD4" s="162" t="s">
        <v>115</v>
      </c>
      <c r="AE4" s="163"/>
      <c r="AF4" s="162" t="s">
        <v>116</v>
      </c>
      <c r="AG4" s="163"/>
    </row>
    <row r="5" spans="1:34" ht="16.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101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4" ht="28.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</f>
        <v>0</v>
      </c>
      <c r="H6" s="128">
        <f>K6+M6+O6+Q6+S6+U6+W6+Y6+AA6+AC6+AE6+AG6</f>
        <v>0</v>
      </c>
      <c r="I6" s="79">
        <f>G6+H6</f>
        <v>0</v>
      </c>
      <c r="J6" s="149">
        <f>'děti do 18 let leden'!G6</f>
        <v>0</v>
      </c>
      <c r="K6" s="150">
        <f>'děti do 18 let leden'!H6</f>
        <v>0</v>
      </c>
      <c r="L6" s="149">
        <f>'děti do 18 let únor'!G6</f>
        <v>0</v>
      </c>
      <c r="M6" s="150">
        <f>'děti do 18 let únor'!H6</f>
        <v>0</v>
      </c>
      <c r="N6" s="149">
        <f>'děti do 18 let březen'!G6</f>
        <v>0</v>
      </c>
      <c r="O6" s="150">
        <f>'děti do 18 let březen'!H6</f>
        <v>0</v>
      </c>
      <c r="P6" s="149">
        <f>'děti do 18 let duben'!G6</f>
        <v>0</v>
      </c>
      <c r="Q6" s="150">
        <f>'děti do 18 let duben'!H6</f>
        <v>0</v>
      </c>
      <c r="R6" s="149">
        <f>'děti do 18 let květen'!G6</f>
        <v>0</v>
      </c>
      <c r="S6" s="150">
        <f>'děti do 18 let květen'!H6</f>
        <v>0</v>
      </c>
      <c r="T6" s="149">
        <f>'děti do 18 let červen'!G6</f>
        <v>0</v>
      </c>
      <c r="U6" s="150">
        <f>'děti do 18 let červen'!H6</f>
        <v>0</v>
      </c>
      <c r="V6" s="149">
        <f>'děti do 18 let červenec'!G6</f>
        <v>0</v>
      </c>
      <c r="W6" s="150">
        <f>'děti do 18 let červenec'!H6</f>
        <v>0</v>
      </c>
      <c r="X6" s="149">
        <f>'děti do 18 let srpen'!G6</f>
        <v>0</v>
      </c>
      <c r="Y6" s="150">
        <f>'děti do 18 let srpen'!H6</f>
        <v>0</v>
      </c>
      <c r="Z6" s="149">
        <f>'děti do 18 let září'!G6</f>
        <v>0</v>
      </c>
      <c r="AA6" s="150">
        <f>'děti do 18 let září'!H6</f>
        <v>0</v>
      </c>
      <c r="AB6" s="149">
        <f>'děti do 18 let říjen'!G6</f>
        <v>0</v>
      </c>
      <c r="AC6" s="150">
        <f>'děti do 18 let říjen'!H6</f>
        <v>0</v>
      </c>
      <c r="AD6" s="149">
        <f>'děti do 18 let listopad'!G6</f>
        <v>0</v>
      </c>
      <c r="AE6" s="150">
        <f>'děti do 18 let listopad'!H6</f>
        <v>0</v>
      </c>
      <c r="AF6" s="149">
        <f>'děti do 18 let prosinec'!G6</f>
        <v>0</v>
      </c>
      <c r="AG6" s="151">
        <f>'děti do 18 let prosinec'!H6</f>
        <v>0</v>
      </c>
      <c r="AH6" s="6"/>
    </row>
    <row r="7" spans="1:34" ht="16" thickBot="1" x14ac:dyDescent="0.4">
      <c r="A7" s="8"/>
      <c r="B7" s="8"/>
      <c r="C7" s="8"/>
      <c r="D7" s="8"/>
      <c r="E7" s="8"/>
      <c r="F7" s="62"/>
      <c r="G7" s="71"/>
      <c r="H7" s="71"/>
      <c r="I7" s="7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48"/>
    </row>
    <row r="8" spans="1:34" ht="28.9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</f>
        <v>0</v>
      </c>
      <c r="H8" s="128">
        <f>K8+M8+O8+Q8+S8+U8+W8+Y8+AA8+AC8+AE8+AG8</f>
        <v>0</v>
      </c>
      <c r="I8" s="79">
        <f>G8+H8</f>
        <v>0</v>
      </c>
      <c r="J8" s="152">
        <f>'děti do 18 let leden'!G8</f>
        <v>0</v>
      </c>
      <c r="K8" s="153">
        <f>'děti do 18 let leden'!H8</f>
        <v>0</v>
      </c>
      <c r="L8" s="152">
        <f>'děti do 18 let únor'!G8</f>
        <v>0</v>
      </c>
      <c r="M8" s="153">
        <f>'děti do 18 let únor'!H8</f>
        <v>0</v>
      </c>
      <c r="N8" s="152">
        <f>'děti do 18 let březen'!G8</f>
        <v>0</v>
      </c>
      <c r="O8" s="153">
        <f>'děti do 18 let březen'!H8</f>
        <v>0</v>
      </c>
      <c r="P8" s="152">
        <f>'děti do 18 let duben'!G8</f>
        <v>0</v>
      </c>
      <c r="Q8" s="153">
        <f>'děti do 18 let duben'!H8</f>
        <v>0</v>
      </c>
      <c r="R8" s="152">
        <f>'děti do 18 let květen'!G8</f>
        <v>0</v>
      </c>
      <c r="S8" s="153">
        <f>'děti do 18 let květen'!H8</f>
        <v>0</v>
      </c>
      <c r="T8" s="152">
        <f>'děti do 18 let červen'!G8</f>
        <v>0</v>
      </c>
      <c r="U8" s="153">
        <f>'děti do 18 let červen'!H8</f>
        <v>0</v>
      </c>
      <c r="V8" s="152">
        <f>'děti do 18 let červenec'!G8</f>
        <v>0</v>
      </c>
      <c r="W8" s="153">
        <f>'děti do 18 let červenec'!H8</f>
        <v>0</v>
      </c>
      <c r="X8" s="152">
        <f>'děti do 18 let srpen'!G8</f>
        <v>0</v>
      </c>
      <c r="Y8" s="153">
        <f>'děti do 18 let srpen'!H8</f>
        <v>0</v>
      </c>
      <c r="Z8" s="152">
        <f>'děti do 18 let září'!G8</f>
        <v>0</v>
      </c>
      <c r="AA8" s="153">
        <f>'děti do 18 let září'!H8</f>
        <v>0</v>
      </c>
      <c r="AB8" s="152">
        <f>'děti do 18 let říjen'!G8</f>
        <v>0</v>
      </c>
      <c r="AC8" s="153">
        <f>'děti do 18 let říjen'!H8</f>
        <v>0</v>
      </c>
      <c r="AD8" s="152">
        <f>'děti do 18 let listopad'!G8</f>
        <v>0</v>
      </c>
      <c r="AE8" s="153">
        <f>'děti do 18 let listopad'!H8</f>
        <v>0</v>
      </c>
      <c r="AF8" s="152">
        <f>'děti do 18 let prosinec'!G8</f>
        <v>0</v>
      </c>
      <c r="AG8" s="153">
        <f>'děti do 18 let prosinec'!H8</f>
        <v>0</v>
      </c>
    </row>
    <row r="9" spans="1:34" ht="16.5" customHeight="1" x14ac:dyDescent="0.35">
      <c r="A9" s="8"/>
      <c r="B9" s="8"/>
      <c r="C9" s="8"/>
      <c r="D9" s="8"/>
      <c r="E9" s="8"/>
      <c r="F9" s="62"/>
      <c r="G9" s="72"/>
      <c r="H9" s="72"/>
      <c r="I9" s="72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1:34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4" ht="28.9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</f>
        <v>0</v>
      </c>
      <c r="H11" s="128">
        <f>K11+M11+O11+Q11+S11+U11+W11+Y11+AA11+AC11+AE11+AG11</f>
        <v>0</v>
      </c>
      <c r="I11" s="79">
        <f>G11+H11</f>
        <v>0</v>
      </c>
      <c r="J11" s="152">
        <f>'děti do 18 let leden'!G11</f>
        <v>0</v>
      </c>
      <c r="K11" s="153">
        <f>'děti do 18 let leden'!H11</f>
        <v>0</v>
      </c>
      <c r="L11" s="152">
        <f>'děti do 18 let únor'!G11</f>
        <v>0</v>
      </c>
      <c r="M11" s="153">
        <f>'děti do 18 let únor'!H11</f>
        <v>0</v>
      </c>
      <c r="N11" s="152">
        <f>'děti do 18 let březen'!G11</f>
        <v>0</v>
      </c>
      <c r="O11" s="153">
        <f>'děti do 18 let březen'!H11</f>
        <v>0</v>
      </c>
      <c r="P11" s="152">
        <f>'děti do 18 let duben'!G11</f>
        <v>0</v>
      </c>
      <c r="Q11" s="153">
        <f>'děti do 18 let duben'!H11</f>
        <v>0</v>
      </c>
      <c r="R11" s="152">
        <f>'děti do 18 let květen'!G11</f>
        <v>0</v>
      </c>
      <c r="S11" s="153">
        <f>'děti do 18 let květen'!H11</f>
        <v>0</v>
      </c>
      <c r="T11" s="152">
        <f>'děti do 18 let červen'!G11</f>
        <v>0</v>
      </c>
      <c r="U11" s="153">
        <f>'děti do 18 let červen'!H11</f>
        <v>0</v>
      </c>
      <c r="V11" s="152">
        <f>'děti do 18 let červenec'!G11</f>
        <v>0</v>
      </c>
      <c r="W11" s="153">
        <f>'děti do 18 let červenec'!H11</f>
        <v>0</v>
      </c>
      <c r="X11" s="152">
        <f>'děti do 18 let srpen'!G11</f>
        <v>0</v>
      </c>
      <c r="Y11" s="153">
        <f>'děti do 18 let srpen'!H11</f>
        <v>0</v>
      </c>
      <c r="Z11" s="152">
        <f>'děti do 18 let září'!G11</f>
        <v>0</v>
      </c>
      <c r="AA11" s="153">
        <f>'děti do 18 let září'!H11</f>
        <v>0</v>
      </c>
      <c r="AB11" s="152">
        <f>'děti do 18 let říjen'!G11</f>
        <v>0</v>
      </c>
      <c r="AC11" s="153">
        <f>'děti do 18 let říjen'!H11</f>
        <v>0</v>
      </c>
      <c r="AD11" s="152">
        <f>'děti do 18 let listopad'!G11</f>
        <v>0</v>
      </c>
      <c r="AE11" s="153">
        <f>'děti do 18 let listopad'!H11</f>
        <v>0</v>
      </c>
      <c r="AF11" s="152">
        <f>'děti do 18 let prosinec'!G11</f>
        <v>0</v>
      </c>
      <c r="AG11" s="153">
        <f>'děti do 18 let prosinec'!H11</f>
        <v>0</v>
      </c>
    </row>
    <row r="12" spans="1:34" ht="16.5" customHeight="1" x14ac:dyDescent="0.35">
      <c r="A12" s="8"/>
      <c r="B12" s="8"/>
      <c r="C12" s="8"/>
      <c r="D12" s="8"/>
      <c r="E12" s="8"/>
      <c r="F12" s="62"/>
      <c r="G12" s="72"/>
      <c r="H12" s="72"/>
      <c r="I12" s="72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</row>
    <row r="13" spans="1:34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4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</f>
        <v>0</v>
      </c>
      <c r="H14" s="128">
        <f>K14+M14+O14+Q14+S14+U14+W14+Y14+AA14+AC14+AE14+AG14</f>
        <v>0</v>
      </c>
      <c r="I14" s="79">
        <f>G14+H14</f>
        <v>0</v>
      </c>
      <c r="J14" s="152">
        <f>'děti do 18 let leden'!G14</f>
        <v>0</v>
      </c>
      <c r="K14" s="153">
        <f>'děti do 18 let leden'!H14</f>
        <v>0</v>
      </c>
      <c r="L14" s="152">
        <f>'děti do 18 let únor'!G14</f>
        <v>0</v>
      </c>
      <c r="M14" s="153">
        <f>'děti do 18 let únor'!H14</f>
        <v>0</v>
      </c>
      <c r="N14" s="152">
        <f>'děti do 18 let březen'!G14</f>
        <v>0</v>
      </c>
      <c r="O14" s="153">
        <f>'děti do 18 let březen'!H14</f>
        <v>0</v>
      </c>
      <c r="P14" s="152">
        <f>'děti do 18 let duben'!G14</f>
        <v>0</v>
      </c>
      <c r="Q14" s="153">
        <f>'děti do 18 let duben'!H14</f>
        <v>0</v>
      </c>
      <c r="R14" s="152">
        <f>'děti do 18 let květen'!G14</f>
        <v>0</v>
      </c>
      <c r="S14" s="153">
        <f>'děti do 18 let květen'!H14</f>
        <v>0</v>
      </c>
      <c r="T14" s="152">
        <f>'děti do 18 let červen'!G14</f>
        <v>0</v>
      </c>
      <c r="U14" s="153">
        <f>'děti do 18 let červen'!H14</f>
        <v>0</v>
      </c>
      <c r="V14" s="152">
        <f>'děti do 18 let červenec'!G14</f>
        <v>0</v>
      </c>
      <c r="W14" s="153">
        <f>'děti do 18 let červenec'!H14</f>
        <v>0</v>
      </c>
      <c r="X14" s="152">
        <f>'děti do 18 let srpen'!G14</f>
        <v>0</v>
      </c>
      <c r="Y14" s="153">
        <f>'děti do 18 let srpen'!H14</f>
        <v>0</v>
      </c>
      <c r="Z14" s="152">
        <f>'děti do 18 let září'!G14</f>
        <v>0</v>
      </c>
      <c r="AA14" s="153">
        <f>'děti do 18 let září'!H14</f>
        <v>0</v>
      </c>
      <c r="AB14" s="152">
        <f>'děti do 18 let říjen'!G14</f>
        <v>0</v>
      </c>
      <c r="AC14" s="153">
        <f>'děti do 18 let říjen'!H14</f>
        <v>0</v>
      </c>
      <c r="AD14" s="152">
        <f>'děti do 18 let listopad'!G14</f>
        <v>0</v>
      </c>
      <c r="AE14" s="153">
        <f>'děti do 18 let listopad'!H14</f>
        <v>0</v>
      </c>
      <c r="AF14" s="152">
        <f>'děti do 18 let prosinec'!G14</f>
        <v>0</v>
      </c>
      <c r="AG14" s="153">
        <f>'děti do 18 let prosinec'!H14</f>
        <v>0</v>
      </c>
    </row>
    <row r="15" spans="1:34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</row>
    <row r="16" spans="1:34" s="1" customFormat="1" ht="27.75" customHeight="1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</f>
        <v>0</v>
      </c>
      <c r="H16" s="128">
        <f>K16+M16+O16+Q16+S16+U16+W16+Y16+AA16+AC16+AE16+AG16</f>
        <v>0</v>
      </c>
      <c r="I16" s="79">
        <f>G16+H16</f>
        <v>0</v>
      </c>
      <c r="J16" s="152">
        <f>'děti do 18 let leden'!G16</f>
        <v>0</v>
      </c>
      <c r="K16" s="153">
        <f>'děti do 18 let leden'!H16</f>
        <v>0</v>
      </c>
      <c r="L16" s="152">
        <f>'děti do 18 let únor'!G16</f>
        <v>0</v>
      </c>
      <c r="M16" s="153">
        <f>'děti do 18 let únor'!H16</f>
        <v>0</v>
      </c>
      <c r="N16" s="152">
        <f>'děti do 18 let březen'!G16</f>
        <v>0</v>
      </c>
      <c r="O16" s="153">
        <f>'děti do 18 let březen'!H16</f>
        <v>0</v>
      </c>
      <c r="P16" s="152">
        <f>'děti do 18 let duben'!G16</f>
        <v>0</v>
      </c>
      <c r="Q16" s="153">
        <f>'děti do 18 let duben'!H16</f>
        <v>0</v>
      </c>
      <c r="R16" s="152">
        <f>'děti do 18 let květen'!G16</f>
        <v>0</v>
      </c>
      <c r="S16" s="153">
        <f>'děti do 18 let květen'!H16</f>
        <v>0</v>
      </c>
      <c r="T16" s="152">
        <f>'děti do 18 let červen'!G16</f>
        <v>0</v>
      </c>
      <c r="U16" s="153">
        <f>'děti do 18 let červen'!H16</f>
        <v>0</v>
      </c>
      <c r="V16" s="152">
        <f>'děti do 18 let červenec'!G16</f>
        <v>0</v>
      </c>
      <c r="W16" s="153">
        <f>'děti do 18 let červenec'!H16</f>
        <v>0</v>
      </c>
      <c r="X16" s="152">
        <f>'děti do 18 let srpen'!G16</f>
        <v>0</v>
      </c>
      <c r="Y16" s="153">
        <f>'děti do 18 let srpen'!H16</f>
        <v>0</v>
      </c>
      <c r="Z16" s="152">
        <f>'děti do 18 let září'!G16</f>
        <v>0</v>
      </c>
      <c r="AA16" s="153">
        <f>'děti do 18 let září'!H16</f>
        <v>0</v>
      </c>
      <c r="AB16" s="152">
        <f>'děti do 18 let říjen'!G16</f>
        <v>0</v>
      </c>
      <c r="AC16" s="153">
        <f>'děti do 18 let říjen'!H16</f>
        <v>0</v>
      </c>
      <c r="AD16" s="152">
        <f>'děti do 18 let listopad'!G16</f>
        <v>0</v>
      </c>
      <c r="AE16" s="153">
        <f>'děti do 18 let listopad'!H16</f>
        <v>0</v>
      </c>
      <c r="AF16" s="152">
        <f>'děti do 18 let prosinec'!G16</f>
        <v>0</v>
      </c>
      <c r="AG16" s="153">
        <f>'děti do 18 let prosinec'!H16</f>
        <v>0</v>
      </c>
    </row>
    <row r="17" spans="1:33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</row>
    <row r="18" spans="1:33" ht="28.9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</f>
        <v>0</v>
      </c>
      <c r="H18" s="128">
        <f>K18+M18+O18+Q18+S18+U18+W18+Y18+AA18+AC18+AE18+AG18</f>
        <v>0</v>
      </c>
      <c r="I18" s="79">
        <f>G18+H18</f>
        <v>0</v>
      </c>
      <c r="J18" s="152">
        <f>'děti do 18 let leden'!G18</f>
        <v>0</v>
      </c>
      <c r="K18" s="153">
        <f>'děti do 18 let leden'!H18</f>
        <v>0</v>
      </c>
      <c r="L18" s="152">
        <f>'děti do 18 let únor'!G18</f>
        <v>0</v>
      </c>
      <c r="M18" s="153">
        <f>'děti do 18 let únor'!H18</f>
        <v>0</v>
      </c>
      <c r="N18" s="152">
        <f>'děti do 18 let březen'!G18</f>
        <v>0</v>
      </c>
      <c r="O18" s="153">
        <f>'děti do 18 let březen'!H18</f>
        <v>0</v>
      </c>
      <c r="P18" s="152">
        <f>'děti do 18 let duben'!G18</f>
        <v>0</v>
      </c>
      <c r="Q18" s="153">
        <f>'děti do 18 let duben'!H18</f>
        <v>0</v>
      </c>
      <c r="R18" s="152">
        <f>'děti do 18 let květen'!G18</f>
        <v>0</v>
      </c>
      <c r="S18" s="153">
        <f>'děti do 18 let květen'!H18</f>
        <v>0</v>
      </c>
      <c r="T18" s="152">
        <f>'děti do 18 let červen'!G18</f>
        <v>0</v>
      </c>
      <c r="U18" s="153">
        <f>'děti do 18 let červen'!H18</f>
        <v>0</v>
      </c>
      <c r="V18" s="152">
        <f>'děti do 18 let červenec'!G18</f>
        <v>0</v>
      </c>
      <c r="W18" s="153">
        <f>'děti do 18 let červenec'!H18</f>
        <v>0</v>
      </c>
      <c r="X18" s="152">
        <f>'děti do 18 let srpen'!G18</f>
        <v>0</v>
      </c>
      <c r="Y18" s="153">
        <f>'děti do 18 let srpen'!H18</f>
        <v>0</v>
      </c>
      <c r="Z18" s="152">
        <f>'děti do 18 let září'!G18</f>
        <v>0</v>
      </c>
      <c r="AA18" s="153">
        <f>'děti do 18 let září'!H18</f>
        <v>0</v>
      </c>
      <c r="AB18" s="152">
        <f>'děti do 18 let říjen'!G18</f>
        <v>0</v>
      </c>
      <c r="AC18" s="153">
        <f>'děti do 18 let říjen'!H18</f>
        <v>0</v>
      </c>
      <c r="AD18" s="152">
        <f>'děti do 18 let listopad'!G18</f>
        <v>0</v>
      </c>
      <c r="AE18" s="153">
        <f>'děti do 18 let listopad'!H18</f>
        <v>0</v>
      </c>
      <c r="AF18" s="152">
        <f>'děti do 18 let prosinec'!G18</f>
        <v>0</v>
      </c>
      <c r="AG18" s="153">
        <f>'děti do 18 let prosinec'!H18</f>
        <v>0</v>
      </c>
    </row>
    <row r="19" spans="1:33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3" ht="28.9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</f>
        <v>0</v>
      </c>
      <c r="H20" s="128">
        <f>K20+M20+O20+Q20+S20+U20+W20+Y20+AA20+AC20+AE20+AG20</f>
        <v>0</v>
      </c>
      <c r="I20" s="79">
        <f>G20+H20</f>
        <v>0</v>
      </c>
      <c r="J20" s="152">
        <f>'děti do 18 let leden'!G20</f>
        <v>0</v>
      </c>
      <c r="K20" s="153">
        <f>'děti do 18 let leden'!H20</f>
        <v>0</v>
      </c>
      <c r="L20" s="152">
        <f>'děti do 18 let únor'!G20</f>
        <v>0</v>
      </c>
      <c r="M20" s="153">
        <f>'děti do 18 let únor'!H20</f>
        <v>0</v>
      </c>
      <c r="N20" s="152">
        <f>'děti do 18 let březen'!G20</f>
        <v>0</v>
      </c>
      <c r="O20" s="153">
        <f>'děti do 18 let březen'!H20</f>
        <v>0</v>
      </c>
      <c r="P20" s="152">
        <f>'děti do 18 let duben'!G20</f>
        <v>0</v>
      </c>
      <c r="Q20" s="153">
        <f>'děti do 18 let duben'!H20</f>
        <v>0</v>
      </c>
      <c r="R20" s="152">
        <f>'děti do 18 let květen'!G20</f>
        <v>0</v>
      </c>
      <c r="S20" s="153">
        <f>'děti do 18 let květen'!H20</f>
        <v>0</v>
      </c>
      <c r="T20" s="152">
        <f>'děti do 18 let červen'!G20</f>
        <v>0</v>
      </c>
      <c r="U20" s="153">
        <f>'děti do 18 let červen'!H20</f>
        <v>0</v>
      </c>
      <c r="V20" s="152">
        <f>'děti do 18 let červenec'!G20</f>
        <v>0</v>
      </c>
      <c r="W20" s="153">
        <f>'děti do 18 let červenec'!H20</f>
        <v>0</v>
      </c>
      <c r="X20" s="152">
        <f>'děti do 18 let srpen'!G20</f>
        <v>0</v>
      </c>
      <c r="Y20" s="153">
        <f>'děti do 18 let srpen'!H20</f>
        <v>0</v>
      </c>
      <c r="Z20" s="152">
        <f>'děti do 18 let září'!G20</f>
        <v>0</v>
      </c>
      <c r="AA20" s="153">
        <f>'děti do 18 let září'!H20</f>
        <v>0</v>
      </c>
      <c r="AB20" s="152">
        <f>'děti do 18 let říjen'!G20</f>
        <v>0</v>
      </c>
      <c r="AC20" s="153">
        <f>'děti do 18 let říjen'!H20</f>
        <v>0</v>
      </c>
      <c r="AD20" s="152">
        <f>'děti do 18 let listopad'!G20</f>
        <v>0</v>
      </c>
      <c r="AE20" s="153">
        <f>'děti do 18 let listopad'!H20</f>
        <v>0</v>
      </c>
      <c r="AF20" s="152">
        <f>'děti do 18 let prosinec'!G20</f>
        <v>0</v>
      </c>
      <c r="AG20" s="153">
        <f>'děti do 18 let prosinec'!H20</f>
        <v>0</v>
      </c>
    </row>
    <row r="21" spans="1:33" ht="16.5" customHeight="1" x14ac:dyDescent="0.35">
      <c r="A21" s="8"/>
      <c r="B21" s="8"/>
      <c r="C21" s="8"/>
      <c r="D21" s="8"/>
      <c r="E21" s="8"/>
      <c r="F21" s="62"/>
      <c r="G21" s="72"/>
      <c r="H21" s="72"/>
      <c r="I21" s="72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</row>
    <row r="22" spans="1:33" ht="16.5" customHeight="1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</row>
    <row r="23" spans="1:33" ht="27.75" customHeight="1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</f>
        <v>0</v>
      </c>
      <c r="H23" s="128">
        <f>K23+M23+O23+Q23+S23+U23+W23+Y23+AA23+AC23+AE23+AG23</f>
        <v>0</v>
      </c>
      <c r="I23" s="79">
        <f>G23+H23</f>
        <v>0</v>
      </c>
      <c r="J23" s="152">
        <f>'děti do 18 let leden'!G23</f>
        <v>0</v>
      </c>
      <c r="K23" s="153">
        <f>'děti do 18 let leden'!H23</f>
        <v>0</v>
      </c>
      <c r="L23" s="152">
        <f>'děti do 18 let únor'!G23</f>
        <v>0</v>
      </c>
      <c r="M23" s="153">
        <f>'děti do 18 let únor'!H23</f>
        <v>0</v>
      </c>
      <c r="N23" s="152">
        <f>'děti do 18 let březen'!G23</f>
        <v>0</v>
      </c>
      <c r="O23" s="153">
        <f>'děti do 18 let březen'!H23</f>
        <v>0</v>
      </c>
      <c r="P23" s="152">
        <f>'děti do 18 let duben'!G23</f>
        <v>0</v>
      </c>
      <c r="Q23" s="153">
        <f>'děti do 18 let duben'!H23</f>
        <v>0</v>
      </c>
      <c r="R23" s="152">
        <f>'děti do 18 let květen'!G23</f>
        <v>0</v>
      </c>
      <c r="S23" s="153">
        <f>'děti do 18 let květen'!H23</f>
        <v>0</v>
      </c>
      <c r="T23" s="152">
        <f>'děti do 18 let červen'!G23</f>
        <v>0</v>
      </c>
      <c r="U23" s="153">
        <f>'děti do 18 let červen'!H23</f>
        <v>0</v>
      </c>
      <c r="V23" s="152">
        <f>'děti do 18 let červenec'!G23</f>
        <v>0</v>
      </c>
      <c r="W23" s="153">
        <f>'děti do 18 let červenec'!H23</f>
        <v>0</v>
      </c>
      <c r="X23" s="152">
        <f>'děti do 18 let srpen'!G23</f>
        <v>0</v>
      </c>
      <c r="Y23" s="153">
        <f>'děti do 18 let srpen'!H23</f>
        <v>0</v>
      </c>
      <c r="Z23" s="152">
        <f>'děti do 18 let září'!G23</f>
        <v>0</v>
      </c>
      <c r="AA23" s="153">
        <f>'děti do 18 let září'!H23</f>
        <v>0</v>
      </c>
      <c r="AB23" s="152">
        <f>'děti do 18 let říjen'!G23</f>
        <v>0</v>
      </c>
      <c r="AC23" s="153">
        <f>'děti do 18 let říjen'!H23</f>
        <v>0</v>
      </c>
      <c r="AD23" s="152">
        <f>'děti do 18 let listopad'!G23</f>
        <v>0</v>
      </c>
      <c r="AE23" s="153">
        <f>'děti do 18 let listopad'!H23</f>
        <v>0</v>
      </c>
      <c r="AF23" s="152">
        <f>'děti do 18 let prosinec'!G23</f>
        <v>0</v>
      </c>
      <c r="AG23" s="153">
        <f>'děti do 18 let prosinec'!H23</f>
        <v>0</v>
      </c>
    </row>
    <row r="24" spans="1:33" s="1" customFormat="1" ht="16" thickBot="1" x14ac:dyDescent="0.4">
      <c r="A24" s="8"/>
      <c r="B24" s="8"/>
      <c r="C24" s="8"/>
      <c r="D24" s="8"/>
      <c r="E24" s="8"/>
      <c r="F24" s="62"/>
      <c r="G24" s="99"/>
      <c r="H24" s="99"/>
      <c r="I24" s="9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</row>
    <row r="25" spans="1:33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</f>
        <v>0</v>
      </c>
      <c r="H25" s="128">
        <f>K25+M25+O25+Q25+S25+U25+W25+Y25+AA25+AC25+AE25+AG25</f>
        <v>0</v>
      </c>
      <c r="I25" s="79">
        <f>G25+H25</f>
        <v>0</v>
      </c>
      <c r="J25" s="152">
        <f>'děti do 18 let leden'!G25</f>
        <v>0</v>
      </c>
      <c r="K25" s="153">
        <f>'děti do 18 let leden'!H25</f>
        <v>0</v>
      </c>
      <c r="L25" s="152">
        <f>'děti do 18 let únor'!G25</f>
        <v>0</v>
      </c>
      <c r="M25" s="153">
        <f>'děti do 18 let únor'!H25</f>
        <v>0</v>
      </c>
      <c r="N25" s="152">
        <f>'děti do 18 let březen'!G25</f>
        <v>0</v>
      </c>
      <c r="O25" s="153">
        <f>'děti do 18 let březen'!H25</f>
        <v>0</v>
      </c>
      <c r="P25" s="152">
        <f>'děti do 18 let duben'!G25</f>
        <v>0</v>
      </c>
      <c r="Q25" s="153">
        <f>'děti do 18 let duben'!H25</f>
        <v>0</v>
      </c>
      <c r="R25" s="152">
        <f>'děti do 18 let květen'!G25</f>
        <v>0</v>
      </c>
      <c r="S25" s="153">
        <f>'děti do 18 let květen'!H25</f>
        <v>0</v>
      </c>
      <c r="T25" s="152">
        <f>'děti do 18 let červen'!G25</f>
        <v>0</v>
      </c>
      <c r="U25" s="153">
        <f>'děti do 18 let červen'!H25</f>
        <v>0</v>
      </c>
      <c r="V25" s="152">
        <f>'děti do 18 let červenec'!G25</f>
        <v>0</v>
      </c>
      <c r="W25" s="153">
        <f>'děti do 18 let červenec'!H25</f>
        <v>0</v>
      </c>
      <c r="X25" s="152">
        <f>'děti do 18 let srpen'!G25</f>
        <v>0</v>
      </c>
      <c r="Y25" s="153">
        <f>'děti do 18 let srpen'!H25</f>
        <v>0</v>
      </c>
      <c r="Z25" s="152">
        <f>'děti do 18 let září'!G25</f>
        <v>0</v>
      </c>
      <c r="AA25" s="153">
        <f>'děti do 18 let září'!H25</f>
        <v>0</v>
      </c>
      <c r="AB25" s="152">
        <f>'děti do 18 let říjen'!G25</f>
        <v>0</v>
      </c>
      <c r="AC25" s="153">
        <f>'děti do 18 let říjen'!H25</f>
        <v>0</v>
      </c>
      <c r="AD25" s="152">
        <f>'děti do 18 let listopad'!G25</f>
        <v>0</v>
      </c>
      <c r="AE25" s="153">
        <f>'děti do 18 let listopad'!H25</f>
        <v>0</v>
      </c>
      <c r="AF25" s="152">
        <f>'děti do 18 let prosinec'!G25</f>
        <v>0</v>
      </c>
      <c r="AG25" s="153">
        <f>'děti do 18 let prosinec'!H25</f>
        <v>0</v>
      </c>
    </row>
    <row r="26" spans="1:33" s="1" customFormat="1" ht="16" thickBot="1" x14ac:dyDescent="0.4">
      <c r="A26" s="8"/>
      <c r="B26" s="8"/>
      <c r="C26" s="8"/>
      <c r="D26" s="8"/>
      <c r="E26" s="8"/>
      <c r="F26" s="62"/>
      <c r="G26" s="75"/>
      <c r="H26" s="75"/>
      <c r="I26" s="75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</row>
    <row r="27" spans="1:33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</f>
        <v>0</v>
      </c>
      <c r="H27" s="128">
        <f>K27+M27+O27+Q27+S27+U27+W27+Y27+AA27+AC27+AE27+AG27</f>
        <v>0</v>
      </c>
      <c r="I27" s="79">
        <f>G27+H27</f>
        <v>0</v>
      </c>
      <c r="J27" s="152">
        <f>'děti do 18 let leden'!G27</f>
        <v>0</v>
      </c>
      <c r="K27" s="153">
        <f>'děti do 18 let leden'!H27</f>
        <v>0</v>
      </c>
      <c r="L27" s="152">
        <f>'děti do 18 let únor'!G27</f>
        <v>0</v>
      </c>
      <c r="M27" s="153">
        <f>'děti do 18 let únor'!H27</f>
        <v>0</v>
      </c>
      <c r="N27" s="152">
        <f>'děti do 18 let březen'!G27</f>
        <v>0</v>
      </c>
      <c r="O27" s="153">
        <f>'děti do 18 let březen'!H27</f>
        <v>0</v>
      </c>
      <c r="P27" s="152">
        <f>'děti do 18 let duben'!G27</f>
        <v>0</v>
      </c>
      <c r="Q27" s="153">
        <f>'děti do 18 let duben'!H27</f>
        <v>0</v>
      </c>
      <c r="R27" s="152">
        <f>'děti do 18 let květen'!G27</f>
        <v>0</v>
      </c>
      <c r="S27" s="153">
        <f>'děti do 18 let květen'!H27</f>
        <v>0</v>
      </c>
      <c r="T27" s="152">
        <f>'děti do 18 let červen'!G27</f>
        <v>0</v>
      </c>
      <c r="U27" s="153">
        <f>'děti do 18 let červen'!H27</f>
        <v>0</v>
      </c>
      <c r="V27" s="152">
        <f>'děti do 18 let červenec'!G27</f>
        <v>0</v>
      </c>
      <c r="W27" s="153">
        <f>'děti do 18 let červenec'!H27</f>
        <v>0</v>
      </c>
      <c r="X27" s="152">
        <f>'děti do 18 let srpen'!G27</f>
        <v>0</v>
      </c>
      <c r="Y27" s="153">
        <f>'děti do 18 let srpen'!H27</f>
        <v>0</v>
      </c>
      <c r="Z27" s="152">
        <f>'děti do 18 let září'!G27</f>
        <v>0</v>
      </c>
      <c r="AA27" s="153">
        <f>'děti do 18 let září'!H27</f>
        <v>0</v>
      </c>
      <c r="AB27" s="152">
        <f>'děti do 18 let říjen'!G27</f>
        <v>0</v>
      </c>
      <c r="AC27" s="153">
        <f>'děti do 18 let říjen'!H27</f>
        <v>0</v>
      </c>
      <c r="AD27" s="152">
        <f>'děti do 18 let listopad'!G27</f>
        <v>0</v>
      </c>
      <c r="AE27" s="153">
        <f>'děti do 18 let listopad'!H27</f>
        <v>0</v>
      </c>
      <c r="AF27" s="152">
        <f>'děti do 18 let prosinec'!G27</f>
        <v>0</v>
      </c>
      <c r="AG27" s="153">
        <f>'děti do 18 let prosinec'!H27</f>
        <v>0</v>
      </c>
    </row>
    <row r="28" spans="1:33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</row>
    <row r="29" spans="1:33" s="1" customFormat="1" ht="28.9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</f>
        <v>0</v>
      </c>
      <c r="H29" s="128">
        <f>K29+M29+O29+Q29+S29+U29+W29+Y29+AA29+AC29+AE29+AG29</f>
        <v>0</v>
      </c>
      <c r="I29" s="79">
        <f>G29+H29</f>
        <v>0</v>
      </c>
      <c r="J29" s="152">
        <f>'děti do 18 let leden'!G29</f>
        <v>0</v>
      </c>
      <c r="K29" s="153">
        <f>'děti do 18 let leden'!H29</f>
        <v>0</v>
      </c>
      <c r="L29" s="152">
        <f>'děti do 18 let únor'!G29</f>
        <v>0</v>
      </c>
      <c r="M29" s="153">
        <f>'děti do 18 let únor'!H29</f>
        <v>0</v>
      </c>
      <c r="N29" s="152">
        <f>'děti do 18 let březen'!G29</f>
        <v>0</v>
      </c>
      <c r="O29" s="153">
        <f>'děti do 18 let březen'!H29</f>
        <v>0</v>
      </c>
      <c r="P29" s="152">
        <f>'děti do 18 let duben'!G29</f>
        <v>0</v>
      </c>
      <c r="Q29" s="153">
        <f>'děti do 18 let duben'!H29</f>
        <v>0</v>
      </c>
      <c r="R29" s="152">
        <f>'děti do 18 let květen'!G29</f>
        <v>0</v>
      </c>
      <c r="S29" s="153">
        <f>'děti do 18 let květen'!H29</f>
        <v>0</v>
      </c>
      <c r="T29" s="152">
        <f>'děti do 18 let červen'!G29</f>
        <v>0</v>
      </c>
      <c r="U29" s="153">
        <f>'děti do 18 let červen'!H29</f>
        <v>0</v>
      </c>
      <c r="V29" s="152">
        <f>'děti do 18 let červenec'!G29</f>
        <v>0</v>
      </c>
      <c r="W29" s="153">
        <f>'děti do 18 let červenec'!H29</f>
        <v>0</v>
      </c>
      <c r="X29" s="152">
        <f>'děti do 18 let srpen'!G29</f>
        <v>0</v>
      </c>
      <c r="Y29" s="153">
        <f>'děti do 18 let srpen'!H29</f>
        <v>0</v>
      </c>
      <c r="Z29" s="152">
        <f>'děti do 18 let září'!G29</f>
        <v>0</v>
      </c>
      <c r="AA29" s="153">
        <f>'děti do 18 let září'!H29</f>
        <v>0</v>
      </c>
      <c r="AB29" s="152">
        <f>'děti do 18 let říjen'!G29</f>
        <v>0</v>
      </c>
      <c r="AC29" s="153">
        <f>'děti do 18 let říjen'!H29</f>
        <v>0</v>
      </c>
      <c r="AD29" s="152">
        <f>'děti do 18 let listopad'!G29</f>
        <v>0</v>
      </c>
      <c r="AE29" s="153">
        <f>'děti do 18 let listopad'!H29</f>
        <v>0</v>
      </c>
      <c r="AF29" s="152">
        <f>'děti do 18 let prosinec'!G29</f>
        <v>0</v>
      </c>
      <c r="AG29" s="153">
        <f>'děti do 18 let prosinec'!H29</f>
        <v>0</v>
      </c>
    </row>
    <row r="30" spans="1:33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s="1" customFormat="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</f>
        <v>0</v>
      </c>
      <c r="H31" s="128">
        <f>K31+M31+O31+Q31+S31+U31+W31+Y31+AA31+AC31+AE31+AG31</f>
        <v>0</v>
      </c>
      <c r="I31" s="79">
        <f>G31+H31</f>
        <v>0</v>
      </c>
      <c r="J31" s="152">
        <f>'děti do 18 let leden'!G31</f>
        <v>0</v>
      </c>
      <c r="K31" s="153">
        <f>'děti do 18 let leden'!H31</f>
        <v>0</v>
      </c>
      <c r="L31" s="152">
        <f>'děti do 18 let únor'!G31</f>
        <v>0</v>
      </c>
      <c r="M31" s="153">
        <f>'děti do 18 let únor'!H31</f>
        <v>0</v>
      </c>
      <c r="N31" s="152">
        <f>'děti do 18 let březen'!G31</f>
        <v>0</v>
      </c>
      <c r="O31" s="153">
        <f>'děti do 18 let březen'!H31</f>
        <v>0</v>
      </c>
      <c r="P31" s="152">
        <f>'děti do 18 let duben'!G31</f>
        <v>0</v>
      </c>
      <c r="Q31" s="153">
        <f>'děti do 18 let duben'!H31</f>
        <v>0</v>
      </c>
      <c r="R31" s="152">
        <f>'děti do 18 let květen'!G31</f>
        <v>0</v>
      </c>
      <c r="S31" s="153">
        <f>'děti do 18 let květen'!H31</f>
        <v>0</v>
      </c>
      <c r="T31" s="152">
        <f>'děti do 18 let červen'!G31</f>
        <v>0</v>
      </c>
      <c r="U31" s="153">
        <f>'děti do 18 let červen'!H31</f>
        <v>0</v>
      </c>
      <c r="V31" s="152">
        <f>'děti do 18 let červenec'!G31</f>
        <v>0</v>
      </c>
      <c r="W31" s="153">
        <f>'děti do 18 let červenec'!H31</f>
        <v>0</v>
      </c>
      <c r="X31" s="152">
        <f>'děti do 18 let srpen'!G31</f>
        <v>0</v>
      </c>
      <c r="Y31" s="153">
        <f>'děti do 18 let srpen'!H31</f>
        <v>0</v>
      </c>
      <c r="Z31" s="152">
        <f>'děti do 18 let září'!G31</f>
        <v>0</v>
      </c>
      <c r="AA31" s="153">
        <f>'děti do 18 let září'!H31</f>
        <v>0</v>
      </c>
      <c r="AB31" s="152">
        <f>'děti do 18 let říjen'!G31</f>
        <v>0</v>
      </c>
      <c r="AC31" s="153">
        <f>'děti do 18 let říjen'!H31</f>
        <v>0</v>
      </c>
      <c r="AD31" s="152">
        <f>'děti do 18 let listopad'!G31</f>
        <v>0</v>
      </c>
      <c r="AE31" s="153">
        <f>'děti do 18 let listopad'!H31</f>
        <v>0</v>
      </c>
      <c r="AF31" s="152">
        <f>'děti do 18 let prosinec'!G31</f>
        <v>0</v>
      </c>
      <c r="AG31" s="153">
        <f>'děti do 18 let prosinec'!H31</f>
        <v>0</v>
      </c>
    </row>
    <row r="32" spans="1:33" s="1" customFormat="1" ht="16" thickBot="1" x14ac:dyDescent="0.4">
      <c r="A32" s="8"/>
      <c r="B32" s="8"/>
      <c r="C32" s="8"/>
      <c r="D32" s="8"/>
      <c r="E32" s="8"/>
      <c r="F32" s="62"/>
      <c r="G32" s="75"/>
      <c r="H32" s="75"/>
      <c r="I32" s="75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</row>
    <row r="33" spans="1:33" s="1" customFormat="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</f>
        <v>0</v>
      </c>
      <c r="H33" s="128">
        <f>K33+M33+O33+Q33+S33+U33+W33+Y33+AA33+AC33+AE33+AG33</f>
        <v>0</v>
      </c>
      <c r="I33" s="79">
        <f>G33+H33</f>
        <v>0</v>
      </c>
      <c r="J33" s="152">
        <f>'děti do 18 let leden'!G33</f>
        <v>0</v>
      </c>
      <c r="K33" s="153">
        <f>'děti do 18 let leden'!H33</f>
        <v>0</v>
      </c>
      <c r="L33" s="152">
        <f>'děti do 18 let únor'!G33</f>
        <v>0</v>
      </c>
      <c r="M33" s="153">
        <f>'děti do 18 let únor'!H33</f>
        <v>0</v>
      </c>
      <c r="N33" s="152">
        <f>'děti do 18 let březen'!G33</f>
        <v>0</v>
      </c>
      <c r="O33" s="153">
        <f>'děti do 18 let březen'!H33</f>
        <v>0</v>
      </c>
      <c r="P33" s="152">
        <f>'děti do 18 let duben'!G33</f>
        <v>0</v>
      </c>
      <c r="Q33" s="153">
        <f>'děti do 18 let duben'!H33</f>
        <v>0</v>
      </c>
      <c r="R33" s="152">
        <f>'děti do 18 let květen'!G33</f>
        <v>0</v>
      </c>
      <c r="S33" s="153">
        <f>'děti do 18 let květen'!H33</f>
        <v>0</v>
      </c>
      <c r="T33" s="152">
        <f>'děti do 18 let červen'!G33</f>
        <v>0</v>
      </c>
      <c r="U33" s="153">
        <f>'děti do 18 let červen'!H33</f>
        <v>0</v>
      </c>
      <c r="V33" s="152">
        <f>'děti do 18 let červenec'!G33</f>
        <v>0</v>
      </c>
      <c r="W33" s="153">
        <f>'děti do 18 let červenec'!H33</f>
        <v>0</v>
      </c>
      <c r="X33" s="152">
        <f>'děti do 18 let srpen'!G33</f>
        <v>0</v>
      </c>
      <c r="Y33" s="153">
        <f>'děti do 18 let srpen'!H33</f>
        <v>0</v>
      </c>
      <c r="Z33" s="152">
        <f>'děti do 18 let září'!G33</f>
        <v>0</v>
      </c>
      <c r="AA33" s="153">
        <f>'děti do 18 let září'!H33</f>
        <v>0</v>
      </c>
      <c r="AB33" s="152">
        <f>'děti do 18 let říjen'!G33</f>
        <v>0</v>
      </c>
      <c r="AC33" s="153">
        <f>'děti do 18 let říjen'!H33</f>
        <v>0</v>
      </c>
      <c r="AD33" s="152">
        <f>'děti do 18 let listopad'!G33</f>
        <v>0</v>
      </c>
      <c r="AE33" s="153">
        <f>'děti do 18 let listopad'!H33</f>
        <v>0</v>
      </c>
      <c r="AF33" s="152">
        <f>'děti do 18 let prosinec'!G33</f>
        <v>0</v>
      </c>
      <c r="AG33" s="153">
        <f>'děti do 18 let prosinec'!H33</f>
        <v>0</v>
      </c>
    </row>
    <row r="34" spans="1:33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</row>
    <row r="35" spans="1:33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</f>
        <v>0</v>
      </c>
      <c r="H35" s="128">
        <f>K35+M35+O35+Q35+S35+U35+W35+Y35+AA35+AC35+AE35+AG35</f>
        <v>0</v>
      </c>
      <c r="I35" s="79">
        <f>G35+H35</f>
        <v>0</v>
      </c>
      <c r="J35" s="152">
        <f>'děti do 18 let leden'!G35</f>
        <v>0</v>
      </c>
      <c r="K35" s="153">
        <f>'děti do 18 let leden'!H35</f>
        <v>0</v>
      </c>
      <c r="L35" s="152">
        <f>'děti do 18 let únor'!G35</f>
        <v>0</v>
      </c>
      <c r="M35" s="153">
        <f>'děti do 18 let únor'!H35</f>
        <v>0</v>
      </c>
      <c r="N35" s="152">
        <f>'děti do 18 let březen'!G35</f>
        <v>0</v>
      </c>
      <c r="O35" s="153">
        <f>'děti do 18 let březen'!H35</f>
        <v>0</v>
      </c>
      <c r="P35" s="152">
        <f>'děti do 18 let duben'!G35</f>
        <v>0</v>
      </c>
      <c r="Q35" s="153">
        <f>'děti do 18 let duben'!H35</f>
        <v>0</v>
      </c>
      <c r="R35" s="152">
        <f>'děti do 18 let květen'!G35</f>
        <v>0</v>
      </c>
      <c r="S35" s="153">
        <f>'děti do 18 let květen'!H35</f>
        <v>0</v>
      </c>
      <c r="T35" s="152">
        <f>'děti do 18 let červen'!G35</f>
        <v>0</v>
      </c>
      <c r="U35" s="153">
        <f>'děti do 18 let červen'!H35</f>
        <v>0</v>
      </c>
      <c r="V35" s="152">
        <f>'děti do 18 let červenec'!G35</f>
        <v>0</v>
      </c>
      <c r="W35" s="153">
        <f>'děti do 18 let červenec'!H35</f>
        <v>0</v>
      </c>
      <c r="X35" s="152">
        <f>'děti do 18 let srpen'!G35</f>
        <v>0</v>
      </c>
      <c r="Y35" s="153">
        <f>'děti do 18 let srpen'!H35</f>
        <v>0</v>
      </c>
      <c r="Z35" s="152">
        <f>'děti do 18 let září'!G35</f>
        <v>0</v>
      </c>
      <c r="AA35" s="153">
        <f>'děti do 18 let září'!H35</f>
        <v>0</v>
      </c>
      <c r="AB35" s="152">
        <f>'děti do 18 let říjen'!G35</f>
        <v>0</v>
      </c>
      <c r="AC35" s="153">
        <f>'děti do 18 let říjen'!H35</f>
        <v>0</v>
      </c>
      <c r="AD35" s="152">
        <f>'děti do 18 let listopad'!G35</f>
        <v>0</v>
      </c>
      <c r="AE35" s="153">
        <f>'děti do 18 let listopad'!H35</f>
        <v>0</v>
      </c>
      <c r="AF35" s="152">
        <f>'děti do 18 let prosinec'!G35</f>
        <v>0</v>
      </c>
      <c r="AG35" s="153">
        <f>'děti do 18 let prosinec'!H35</f>
        <v>0</v>
      </c>
    </row>
    <row r="36" spans="1:33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</row>
    <row r="37" spans="1:33" ht="28.5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</f>
        <v>0</v>
      </c>
      <c r="H37" s="128">
        <f>K37+M37+O37+Q37+S37+U37+W37+Y37+AA37+AC37+AE37+AG37</f>
        <v>0</v>
      </c>
      <c r="I37" s="79">
        <f>G37+H37</f>
        <v>0</v>
      </c>
      <c r="J37" s="152">
        <f>'děti do 18 let leden'!G37</f>
        <v>0</v>
      </c>
      <c r="K37" s="153">
        <f>'děti do 18 let leden'!H37</f>
        <v>0</v>
      </c>
      <c r="L37" s="152">
        <f>'děti do 18 let únor'!G37</f>
        <v>0</v>
      </c>
      <c r="M37" s="153">
        <f>'děti do 18 let únor'!H37</f>
        <v>0</v>
      </c>
      <c r="N37" s="152">
        <f>'děti do 18 let březen'!G37</f>
        <v>0</v>
      </c>
      <c r="O37" s="153">
        <f>'děti do 18 let březen'!H37</f>
        <v>0</v>
      </c>
      <c r="P37" s="152">
        <f>'děti do 18 let duben'!G37</f>
        <v>0</v>
      </c>
      <c r="Q37" s="153">
        <f>'děti do 18 let duben'!H37</f>
        <v>0</v>
      </c>
      <c r="R37" s="152">
        <f>'děti do 18 let květen'!G37</f>
        <v>0</v>
      </c>
      <c r="S37" s="153">
        <f>'děti do 18 let květen'!H37</f>
        <v>0</v>
      </c>
      <c r="T37" s="152">
        <f>'děti do 18 let červen'!G37</f>
        <v>0</v>
      </c>
      <c r="U37" s="153">
        <f>'děti do 18 let červen'!H37</f>
        <v>0</v>
      </c>
      <c r="V37" s="152">
        <f>'děti do 18 let červenec'!G37</f>
        <v>0</v>
      </c>
      <c r="W37" s="153">
        <f>'děti do 18 let červenec'!H37</f>
        <v>0</v>
      </c>
      <c r="X37" s="152">
        <f>'děti do 18 let srpen'!G37</f>
        <v>0</v>
      </c>
      <c r="Y37" s="153">
        <f>'děti do 18 let srpen'!H37</f>
        <v>0</v>
      </c>
      <c r="Z37" s="152">
        <f>'děti do 18 let září'!G37</f>
        <v>0</v>
      </c>
      <c r="AA37" s="153">
        <f>'děti do 18 let září'!H37</f>
        <v>0</v>
      </c>
      <c r="AB37" s="152">
        <f>'děti do 18 let říjen'!G37</f>
        <v>0</v>
      </c>
      <c r="AC37" s="153">
        <f>'děti do 18 let říjen'!H37</f>
        <v>0</v>
      </c>
      <c r="AD37" s="152">
        <f>'děti do 18 let listopad'!G37</f>
        <v>0</v>
      </c>
      <c r="AE37" s="153">
        <f>'děti do 18 let listopad'!H37</f>
        <v>0</v>
      </c>
      <c r="AF37" s="152">
        <f>'děti do 18 let prosinec'!G37</f>
        <v>0</v>
      </c>
      <c r="AG37" s="153">
        <f>'děti do 18 let prosinec'!H37</f>
        <v>0</v>
      </c>
    </row>
    <row r="38" spans="1:33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</row>
    <row r="39" spans="1:33" ht="28.5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</f>
        <v>0</v>
      </c>
      <c r="H39" s="128">
        <f>K39+M39+O39+Q39+S39+U39+W39+Y39+AA39+AC39+AE39+AG39</f>
        <v>0</v>
      </c>
      <c r="I39" s="79">
        <f>G39+H39</f>
        <v>0</v>
      </c>
      <c r="J39" s="152">
        <f>'děti do 18 let leden'!G39</f>
        <v>0</v>
      </c>
      <c r="K39" s="153">
        <f>'děti do 18 let leden'!H39</f>
        <v>0</v>
      </c>
      <c r="L39" s="152">
        <f>'děti do 18 let únor'!G39</f>
        <v>0</v>
      </c>
      <c r="M39" s="153">
        <f>'děti do 18 let únor'!H39</f>
        <v>0</v>
      </c>
      <c r="N39" s="152">
        <f>'děti do 18 let březen'!G39</f>
        <v>0</v>
      </c>
      <c r="O39" s="153">
        <f>'děti do 18 let březen'!H39</f>
        <v>0</v>
      </c>
      <c r="P39" s="152">
        <f>'děti do 18 let duben'!G39</f>
        <v>0</v>
      </c>
      <c r="Q39" s="153">
        <f>'děti do 18 let duben'!H39</f>
        <v>0</v>
      </c>
      <c r="R39" s="152">
        <f>'děti do 18 let květen'!G39</f>
        <v>0</v>
      </c>
      <c r="S39" s="153">
        <f>'děti do 18 let květen'!H39</f>
        <v>0</v>
      </c>
      <c r="T39" s="152">
        <f>'děti do 18 let červen'!G39</f>
        <v>0</v>
      </c>
      <c r="U39" s="153">
        <f>'děti do 18 let červen'!H39</f>
        <v>0</v>
      </c>
      <c r="V39" s="152">
        <f>'děti do 18 let červenec'!G39</f>
        <v>0</v>
      </c>
      <c r="W39" s="153">
        <f>'děti do 18 let červenec'!H39</f>
        <v>0</v>
      </c>
      <c r="X39" s="152">
        <f>'děti do 18 let srpen'!G39</f>
        <v>0</v>
      </c>
      <c r="Y39" s="153">
        <f>'děti do 18 let srpen'!H39</f>
        <v>0</v>
      </c>
      <c r="Z39" s="152">
        <f>'děti do 18 let září'!G39</f>
        <v>0</v>
      </c>
      <c r="AA39" s="153">
        <f>'děti do 18 let září'!H39</f>
        <v>0</v>
      </c>
      <c r="AB39" s="152">
        <f>'děti do 18 let říjen'!G39</f>
        <v>0</v>
      </c>
      <c r="AC39" s="153">
        <f>'děti do 18 let říjen'!H39</f>
        <v>0</v>
      </c>
      <c r="AD39" s="152">
        <f>'děti do 18 let listopad'!G39</f>
        <v>0</v>
      </c>
      <c r="AE39" s="153">
        <f>'děti do 18 let listopad'!H39</f>
        <v>0</v>
      </c>
      <c r="AF39" s="152">
        <f>'děti do 18 let prosinec'!G39</f>
        <v>0</v>
      </c>
      <c r="AG39" s="153">
        <f>'děti do 18 let prosinec'!H39</f>
        <v>0</v>
      </c>
    </row>
    <row r="40" spans="1:33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</f>
        <v>0</v>
      </c>
      <c r="H41" s="128">
        <f>K41+M41+O41+Q41+S41+U41+W41+Y41+AA41+AC41+AE41+AG41</f>
        <v>0</v>
      </c>
      <c r="I41" s="79">
        <f>G41+H41</f>
        <v>0</v>
      </c>
      <c r="J41" s="152">
        <f>'děti do 18 let leden'!G41</f>
        <v>0</v>
      </c>
      <c r="K41" s="153">
        <f>'děti do 18 let leden'!H41</f>
        <v>0</v>
      </c>
      <c r="L41" s="152">
        <f>'děti do 18 let únor'!G41</f>
        <v>0</v>
      </c>
      <c r="M41" s="153">
        <f>'děti do 18 let únor'!H41</f>
        <v>0</v>
      </c>
      <c r="N41" s="152">
        <f>'děti do 18 let březen'!G41</f>
        <v>0</v>
      </c>
      <c r="O41" s="153">
        <f>'děti do 18 let březen'!H41</f>
        <v>0</v>
      </c>
      <c r="P41" s="152">
        <f>'děti do 18 let duben'!G41</f>
        <v>0</v>
      </c>
      <c r="Q41" s="153">
        <f>'děti do 18 let duben'!H41</f>
        <v>0</v>
      </c>
      <c r="R41" s="152">
        <f>'děti do 18 let květen'!G41</f>
        <v>0</v>
      </c>
      <c r="S41" s="153">
        <f>'děti do 18 let květen'!H41</f>
        <v>0</v>
      </c>
      <c r="T41" s="152">
        <f>'děti do 18 let červen'!G41</f>
        <v>0</v>
      </c>
      <c r="U41" s="153">
        <f>'děti do 18 let červen'!H41</f>
        <v>0</v>
      </c>
      <c r="V41" s="152">
        <f>'děti do 18 let červenec'!G41</f>
        <v>0</v>
      </c>
      <c r="W41" s="153">
        <f>'děti do 18 let červenec'!H41</f>
        <v>0</v>
      </c>
      <c r="X41" s="152">
        <f>'děti do 18 let srpen'!G41</f>
        <v>0</v>
      </c>
      <c r="Y41" s="153">
        <f>'děti do 18 let srpen'!H41</f>
        <v>0</v>
      </c>
      <c r="Z41" s="152">
        <f>'děti do 18 let září'!G41</f>
        <v>0</v>
      </c>
      <c r="AA41" s="153">
        <f>'děti do 18 let září'!H41</f>
        <v>0</v>
      </c>
      <c r="AB41" s="152">
        <f>'děti do 18 let říjen'!G41</f>
        <v>0</v>
      </c>
      <c r="AC41" s="153">
        <f>'děti do 18 let říjen'!H41</f>
        <v>0</v>
      </c>
      <c r="AD41" s="152">
        <f>'děti do 18 let listopad'!G41</f>
        <v>0</v>
      </c>
      <c r="AE41" s="153">
        <f>'děti do 18 let listopad'!H41</f>
        <v>0</v>
      </c>
      <c r="AF41" s="152">
        <f>'děti do 18 let prosinec'!G41</f>
        <v>0</v>
      </c>
      <c r="AG41" s="153">
        <f>'děti do 18 let prosinec'!H41</f>
        <v>0</v>
      </c>
    </row>
    <row r="42" spans="1:33" ht="16.5" customHeight="1" x14ac:dyDescent="0.35">
      <c r="A42" s="8"/>
      <c r="B42" s="19"/>
      <c r="C42" s="18"/>
      <c r="D42" s="19"/>
      <c r="E42" s="19"/>
      <c r="F42" s="18"/>
      <c r="G42" s="72"/>
      <c r="H42" s="72"/>
      <c r="I42" s="72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</row>
    <row r="43" spans="1:33" ht="16.5" customHeight="1" thickBot="1" x14ac:dyDescent="0.4">
      <c r="A43" s="8"/>
      <c r="B43" s="164" t="s">
        <v>31</v>
      </c>
      <c r="C43" s="164"/>
      <c r="D43" s="164"/>
      <c r="E43" s="164"/>
      <c r="F43" s="18"/>
      <c r="G43" s="112"/>
      <c r="H43" s="112"/>
      <c r="I43" s="11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1:33" ht="27.7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</f>
        <v>0</v>
      </c>
      <c r="H44" s="129">
        <f>K44+M44+O44+Q44+S44+U44+W44+Y44+AA44+AC44+AE44+AG44</f>
        <v>0</v>
      </c>
      <c r="I44" s="79">
        <f>G44+H44</f>
        <v>0</v>
      </c>
      <c r="J44" s="152">
        <f>'děti do 18 let leden'!G44</f>
        <v>0</v>
      </c>
      <c r="K44" s="153">
        <f>'děti do 18 let leden'!H44</f>
        <v>0</v>
      </c>
      <c r="L44" s="152">
        <f>'děti do 18 let únor'!G44</f>
        <v>0</v>
      </c>
      <c r="M44" s="153">
        <f>'děti do 18 let únor'!H44</f>
        <v>0</v>
      </c>
      <c r="N44" s="152">
        <f>'děti do 18 let březen'!G44</f>
        <v>0</v>
      </c>
      <c r="O44" s="153">
        <f>'děti do 18 let březen'!H44</f>
        <v>0</v>
      </c>
      <c r="P44" s="152">
        <f>'děti do 18 let duben'!G44</f>
        <v>0</v>
      </c>
      <c r="Q44" s="153">
        <f>'děti do 18 let duben'!H44</f>
        <v>0</v>
      </c>
      <c r="R44" s="152">
        <f>'děti do 18 let květen'!G44</f>
        <v>0</v>
      </c>
      <c r="S44" s="153">
        <f>'děti do 18 let květen'!H44</f>
        <v>0</v>
      </c>
      <c r="T44" s="152">
        <f>'děti do 18 let červen'!G44</f>
        <v>0</v>
      </c>
      <c r="U44" s="153">
        <f>'děti do 18 let červen'!H44</f>
        <v>0</v>
      </c>
      <c r="V44" s="152">
        <f>'děti do 18 let červenec'!G44</f>
        <v>0</v>
      </c>
      <c r="W44" s="153">
        <f>'děti do 18 let červenec'!H44</f>
        <v>0</v>
      </c>
      <c r="X44" s="152">
        <f>'děti do 18 let srpen'!G44</f>
        <v>0</v>
      </c>
      <c r="Y44" s="153">
        <f>'děti do 18 let srpen'!H44</f>
        <v>0</v>
      </c>
      <c r="Z44" s="152">
        <f>'děti do 18 let září'!G44</f>
        <v>0</v>
      </c>
      <c r="AA44" s="153">
        <f>'děti do 18 let září'!H44</f>
        <v>0</v>
      </c>
      <c r="AB44" s="152">
        <f>'děti do 18 let říjen'!G44</f>
        <v>0</v>
      </c>
      <c r="AC44" s="153">
        <f>'děti do 18 let říjen'!H44</f>
        <v>0</v>
      </c>
      <c r="AD44" s="152">
        <f>'děti do 18 let listopad'!G44</f>
        <v>0</v>
      </c>
      <c r="AE44" s="153">
        <f>'děti do 18 let listopad'!H44</f>
        <v>0</v>
      </c>
      <c r="AF44" s="152">
        <f>'děti do 18 let prosinec'!G44</f>
        <v>0</v>
      </c>
      <c r="AG44" s="153">
        <f>'děti do 18 let prosinec'!H44</f>
        <v>0</v>
      </c>
    </row>
    <row r="45" spans="1:33" s="1" customFormat="1" ht="16.5" customHeight="1" thickBot="1" x14ac:dyDescent="0.4">
      <c r="A45" s="8"/>
      <c r="B45" s="18"/>
      <c r="C45" s="18"/>
      <c r="D45" s="18"/>
      <c r="E45" s="18"/>
      <c r="F45" s="18"/>
      <c r="G45" s="110"/>
      <c r="H45" s="110"/>
      <c r="I45" s="110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</row>
    <row r="46" spans="1:33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</f>
        <v>0</v>
      </c>
      <c r="H46" s="129">
        <f>K46+M46+O46+Q46+S46+U46+W46+Y46+AA46+AC46+AE46+AG46</f>
        <v>0</v>
      </c>
      <c r="I46" s="79">
        <f>G46+H46</f>
        <v>0</v>
      </c>
      <c r="J46" s="152">
        <f>'děti do 18 let leden'!G46</f>
        <v>0</v>
      </c>
      <c r="K46" s="153">
        <f>'děti do 18 let leden'!H46</f>
        <v>0</v>
      </c>
      <c r="L46" s="152">
        <f>'děti do 18 let únor'!G46</f>
        <v>0</v>
      </c>
      <c r="M46" s="153">
        <f>'děti do 18 let únor'!H46</f>
        <v>0</v>
      </c>
      <c r="N46" s="152">
        <f>'děti do 18 let březen'!G46</f>
        <v>0</v>
      </c>
      <c r="O46" s="153">
        <f>'děti do 18 let březen'!H46</f>
        <v>0</v>
      </c>
      <c r="P46" s="152">
        <f>'děti do 18 let duben'!G46</f>
        <v>0</v>
      </c>
      <c r="Q46" s="153">
        <f>'děti do 18 let duben'!H46</f>
        <v>0</v>
      </c>
      <c r="R46" s="152">
        <f>'děti do 18 let květen'!G46</f>
        <v>0</v>
      </c>
      <c r="S46" s="153">
        <f>'děti do 18 let květen'!H46</f>
        <v>0</v>
      </c>
      <c r="T46" s="152">
        <f>'děti do 18 let červen'!G46</f>
        <v>0</v>
      </c>
      <c r="U46" s="153">
        <f>'děti do 18 let červen'!H46</f>
        <v>0</v>
      </c>
      <c r="V46" s="152">
        <f>'děti do 18 let červenec'!G46</f>
        <v>0</v>
      </c>
      <c r="W46" s="153">
        <f>'děti do 18 let červenec'!H46</f>
        <v>0</v>
      </c>
      <c r="X46" s="152">
        <f>'děti do 18 let srpen'!G46</f>
        <v>0</v>
      </c>
      <c r="Y46" s="153">
        <f>'děti do 18 let srpen'!H46</f>
        <v>0</v>
      </c>
      <c r="Z46" s="152">
        <f>'děti do 18 let září'!G46</f>
        <v>0</v>
      </c>
      <c r="AA46" s="153">
        <f>'děti do 18 let září'!H46</f>
        <v>0</v>
      </c>
      <c r="AB46" s="152">
        <f>'děti do 18 let říjen'!G46</f>
        <v>0</v>
      </c>
      <c r="AC46" s="153">
        <f>'děti do 18 let říjen'!H46</f>
        <v>0</v>
      </c>
      <c r="AD46" s="152">
        <f>'děti do 18 let listopad'!G46</f>
        <v>0</v>
      </c>
      <c r="AE46" s="153">
        <f>'děti do 18 let listopad'!H46</f>
        <v>0</v>
      </c>
      <c r="AF46" s="152">
        <f>'děti do 18 let prosinec'!G46</f>
        <v>0</v>
      </c>
      <c r="AG46" s="153">
        <f>'děti do 18 let prosinec'!H46</f>
        <v>0</v>
      </c>
    </row>
    <row r="47" spans="1:33" s="1" customFormat="1" ht="16" thickBot="1" x14ac:dyDescent="0.4">
      <c r="A47" s="8"/>
      <c r="B47" s="18"/>
      <c r="C47" s="18"/>
      <c r="D47" s="18"/>
      <c r="E47" s="18"/>
      <c r="F47" s="18"/>
      <c r="G47" s="110"/>
      <c r="H47" s="110"/>
      <c r="I47" s="110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</row>
    <row r="48" spans="1:33" s="1" customFormat="1" ht="28.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0">
        <f>J48+L48+N48+P48+R48+T48+V48+X48+Z48+AB48+AD48+AF48</f>
        <v>0</v>
      </c>
      <c r="H48" s="129">
        <f>K48+M48+O48+Q48+S48+U48+W48+Y48+AA48+AC48+AE48+AG48</f>
        <v>0</v>
      </c>
      <c r="I48" s="79">
        <f>G48+H48</f>
        <v>0</v>
      </c>
      <c r="J48" s="152">
        <f>'děti do 18 let leden'!G48</f>
        <v>0</v>
      </c>
      <c r="K48" s="153">
        <f>'děti do 18 let leden'!H48</f>
        <v>0</v>
      </c>
      <c r="L48" s="152">
        <f>'děti do 18 let únor'!G48</f>
        <v>0</v>
      </c>
      <c r="M48" s="153">
        <f>'děti do 18 let únor'!H48</f>
        <v>0</v>
      </c>
      <c r="N48" s="152">
        <f>'děti do 18 let březen'!G48</f>
        <v>0</v>
      </c>
      <c r="O48" s="153">
        <f>'děti do 18 let březen'!H48</f>
        <v>0</v>
      </c>
      <c r="P48" s="152">
        <f>'děti do 18 let duben'!G48</f>
        <v>0</v>
      </c>
      <c r="Q48" s="153">
        <f>'děti do 18 let duben'!H48</f>
        <v>0</v>
      </c>
      <c r="R48" s="152">
        <f>'děti do 18 let květen'!G48</f>
        <v>0</v>
      </c>
      <c r="S48" s="153">
        <f>'děti do 18 let květen'!H48</f>
        <v>0</v>
      </c>
      <c r="T48" s="152">
        <f>'děti do 18 let červen'!G48</f>
        <v>0</v>
      </c>
      <c r="U48" s="153">
        <f>'děti do 18 let červen'!H48</f>
        <v>0</v>
      </c>
      <c r="V48" s="152">
        <f>'děti do 18 let červenec'!G48</f>
        <v>0</v>
      </c>
      <c r="W48" s="153">
        <f>'děti do 18 let červenec'!H48</f>
        <v>0</v>
      </c>
      <c r="X48" s="152">
        <f>'děti do 18 let srpen'!G48</f>
        <v>0</v>
      </c>
      <c r="Y48" s="153">
        <f>'děti do 18 let srpen'!H48</f>
        <v>0</v>
      </c>
      <c r="Z48" s="152">
        <f>'děti do 18 let září'!G48</f>
        <v>0</v>
      </c>
      <c r="AA48" s="153">
        <f>'děti do 18 let září'!H48</f>
        <v>0</v>
      </c>
      <c r="AB48" s="152">
        <f>'děti do 18 let říjen'!G48</f>
        <v>0</v>
      </c>
      <c r="AC48" s="153">
        <f>'děti do 18 let říjen'!H48</f>
        <v>0</v>
      </c>
      <c r="AD48" s="152">
        <f>'děti do 18 let listopad'!G48</f>
        <v>0</v>
      </c>
      <c r="AE48" s="153">
        <f>'děti do 18 let listopad'!H48</f>
        <v>0</v>
      </c>
      <c r="AF48" s="152">
        <f>'děti do 18 let prosinec'!G48</f>
        <v>0</v>
      </c>
      <c r="AG48" s="153">
        <f>'děti do 18 let prosinec'!H48</f>
        <v>0</v>
      </c>
    </row>
    <row r="49" spans="1:33" s="1" customFormat="1" ht="15.75" customHeight="1" thickBot="1" x14ac:dyDescent="0.4">
      <c r="A49" s="8"/>
      <c r="B49" s="18"/>
      <c r="C49" s="18"/>
      <c r="D49" s="18"/>
      <c r="E49" s="18"/>
      <c r="F49" s="18"/>
      <c r="G49" s="110"/>
      <c r="H49" s="110"/>
      <c r="I49" s="110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</row>
    <row r="50" spans="1:33" s="1" customFormat="1" ht="28.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</f>
        <v>0</v>
      </c>
      <c r="H50" s="129">
        <f>K50+M50+O50+Q50+S50+U50+W50+Y50+AA50+AC50+AE50+AG50</f>
        <v>0</v>
      </c>
      <c r="I50" s="79">
        <f>G50+H50</f>
        <v>0</v>
      </c>
      <c r="J50" s="152">
        <f>'děti do 18 let leden'!G50</f>
        <v>0</v>
      </c>
      <c r="K50" s="153">
        <f>'děti do 18 let leden'!H50</f>
        <v>0</v>
      </c>
      <c r="L50" s="152">
        <f>'děti do 18 let únor'!G50</f>
        <v>0</v>
      </c>
      <c r="M50" s="153">
        <f>'děti do 18 let únor'!H50</f>
        <v>0</v>
      </c>
      <c r="N50" s="152">
        <f>'děti do 18 let březen'!G50</f>
        <v>0</v>
      </c>
      <c r="O50" s="153">
        <f>'děti do 18 let březen'!H50</f>
        <v>0</v>
      </c>
      <c r="P50" s="152">
        <f>'děti do 18 let duben'!G50</f>
        <v>0</v>
      </c>
      <c r="Q50" s="153">
        <f>'děti do 18 let duben'!H50</f>
        <v>0</v>
      </c>
      <c r="R50" s="152">
        <f>'děti do 18 let květen'!G50</f>
        <v>0</v>
      </c>
      <c r="S50" s="153">
        <f>'děti do 18 let květen'!H50</f>
        <v>0</v>
      </c>
      <c r="T50" s="152">
        <f>'děti do 18 let červen'!G50</f>
        <v>0</v>
      </c>
      <c r="U50" s="153">
        <f>'děti do 18 let červen'!H50</f>
        <v>0</v>
      </c>
      <c r="V50" s="152">
        <f>'děti do 18 let červenec'!G50</f>
        <v>0</v>
      </c>
      <c r="W50" s="153">
        <f>'děti do 18 let červenec'!H50</f>
        <v>0</v>
      </c>
      <c r="X50" s="152">
        <f>'děti do 18 let srpen'!G50</f>
        <v>0</v>
      </c>
      <c r="Y50" s="153">
        <f>'děti do 18 let srpen'!H50</f>
        <v>0</v>
      </c>
      <c r="Z50" s="152">
        <f>'děti do 18 let září'!G50</f>
        <v>0</v>
      </c>
      <c r="AA50" s="153">
        <f>'děti do 18 let září'!H50</f>
        <v>0</v>
      </c>
      <c r="AB50" s="152">
        <f>'děti do 18 let říjen'!G50</f>
        <v>0</v>
      </c>
      <c r="AC50" s="153">
        <f>'děti do 18 let říjen'!H50</f>
        <v>0</v>
      </c>
      <c r="AD50" s="152">
        <f>'děti do 18 let listopad'!G50</f>
        <v>0</v>
      </c>
      <c r="AE50" s="153">
        <f>'děti do 18 let listopad'!H50</f>
        <v>0</v>
      </c>
      <c r="AF50" s="152">
        <f>'děti do 18 let prosinec'!G50</f>
        <v>0</v>
      </c>
      <c r="AG50" s="153">
        <f>'děti do 18 let prosinec'!H50</f>
        <v>0</v>
      </c>
    </row>
    <row r="51" spans="1:33" s="1" customFormat="1" ht="16.5" customHeight="1" x14ac:dyDescent="0.35">
      <c r="A51" s="8"/>
      <c r="B51" s="19"/>
      <c r="C51" s="18"/>
      <c r="D51" s="19"/>
      <c r="E51" s="19"/>
      <c r="F51" s="18"/>
      <c r="G51" s="77"/>
      <c r="H51" s="77"/>
      <c r="I51" s="77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</row>
    <row r="52" spans="1:33" s="1" customFormat="1" ht="16.5" customHeight="1" thickBot="1" x14ac:dyDescent="0.4">
      <c r="A52" s="8"/>
      <c r="B52" s="164" t="s">
        <v>31</v>
      </c>
      <c r="C52" s="164"/>
      <c r="D52" s="164"/>
      <c r="E52" s="164"/>
      <c r="F52" s="38"/>
      <c r="G52" s="78"/>
      <c r="H52" s="78"/>
      <c r="I52" s="78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1:33" s="1" customFormat="1" ht="27.7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131">
        <f t="shared" ref="G53:H58" si="0">J53+L53+N53+P53+R53+T53+V53+X53+Z53+AB53+AD53+AF53</f>
        <v>0</v>
      </c>
      <c r="H53" s="128">
        <f t="shared" si="0"/>
        <v>0</v>
      </c>
      <c r="I53" s="79">
        <f t="shared" ref="I53:I58" si="1">G53+H53</f>
        <v>0</v>
      </c>
      <c r="J53" s="155">
        <f>'děti do 18 let leden'!G53</f>
        <v>0</v>
      </c>
      <c r="K53" s="156">
        <f>'děti do 18 let leden'!H53</f>
        <v>0</v>
      </c>
      <c r="L53" s="155">
        <f>'děti do 18 let únor'!G53</f>
        <v>0</v>
      </c>
      <c r="M53" s="156">
        <f>'děti do 18 let únor'!H53</f>
        <v>0</v>
      </c>
      <c r="N53" s="155">
        <f>'děti do 18 let březen'!G53</f>
        <v>0</v>
      </c>
      <c r="O53" s="156">
        <f>'děti do 18 let březen'!H53</f>
        <v>0</v>
      </c>
      <c r="P53" s="155">
        <f>'děti do 18 let duben'!G53</f>
        <v>0</v>
      </c>
      <c r="Q53" s="156">
        <f>'děti do 18 let duben'!H53</f>
        <v>0</v>
      </c>
      <c r="R53" s="155">
        <f>'děti do 18 let květen'!G53</f>
        <v>0</v>
      </c>
      <c r="S53" s="156">
        <f>'děti do 18 let květen'!H53</f>
        <v>0</v>
      </c>
      <c r="T53" s="155">
        <f>'děti do 18 let červen'!G53</f>
        <v>0</v>
      </c>
      <c r="U53" s="156">
        <f>'děti do 18 let červen'!H53</f>
        <v>0</v>
      </c>
      <c r="V53" s="155">
        <f>'děti do 18 let červenec'!G53</f>
        <v>0</v>
      </c>
      <c r="W53" s="156">
        <f>'děti do 18 let červenec'!H53</f>
        <v>0</v>
      </c>
      <c r="X53" s="155">
        <f>'děti do 18 let srpen'!G53</f>
        <v>0</v>
      </c>
      <c r="Y53" s="156">
        <f>'děti do 18 let srpen'!H53</f>
        <v>0</v>
      </c>
      <c r="Z53" s="155">
        <f>'děti do 18 let září'!G53</f>
        <v>0</v>
      </c>
      <c r="AA53" s="156">
        <f>'děti do 18 let září'!H53</f>
        <v>0</v>
      </c>
      <c r="AB53" s="155">
        <f>'děti do 18 let říjen'!G53</f>
        <v>0</v>
      </c>
      <c r="AC53" s="156">
        <f>'děti do 18 let říjen'!H53</f>
        <v>0</v>
      </c>
      <c r="AD53" s="155">
        <f>'děti do 18 let listopad'!G53</f>
        <v>0</v>
      </c>
      <c r="AE53" s="156">
        <f>'děti do 18 let listopad'!H53</f>
        <v>0</v>
      </c>
      <c r="AF53" s="155">
        <f>'děti do 18 let prosinec'!G53</f>
        <v>0</v>
      </c>
      <c r="AG53" s="156">
        <f>'děti do 18 let prosinec'!H53</f>
        <v>0</v>
      </c>
    </row>
    <row r="54" spans="1:33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1">
        <f t="shared" si="0"/>
        <v>0</v>
      </c>
      <c r="H54" s="128">
        <f t="shared" si="0"/>
        <v>0</v>
      </c>
      <c r="I54" s="79">
        <f t="shared" si="1"/>
        <v>0</v>
      </c>
      <c r="J54" s="157">
        <f>'děti do 18 let leden'!G54</f>
        <v>0</v>
      </c>
      <c r="K54" s="151">
        <f>'děti do 18 let leden'!H54</f>
        <v>0</v>
      </c>
      <c r="L54" s="157">
        <f>'děti do 18 let únor'!G54</f>
        <v>0</v>
      </c>
      <c r="M54" s="151">
        <f>'děti do 18 let únor'!H54</f>
        <v>0</v>
      </c>
      <c r="N54" s="157">
        <f>'děti do 18 let březen'!G54</f>
        <v>0</v>
      </c>
      <c r="O54" s="151">
        <f>'děti do 18 let březen'!H54</f>
        <v>0</v>
      </c>
      <c r="P54" s="157">
        <f>'děti do 18 let duben'!G54</f>
        <v>0</v>
      </c>
      <c r="Q54" s="151">
        <f>'děti do 18 let duben'!H54</f>
        <v>0</v>
      </c>
      <c r="R54" s="157">
        <f>'děti do 18 let květen'!G54</f>
        <v>0</v>
      </c>
      <c r="S54" s="151">
        <f>'děti do 18 let květen'!H54</f>
        <v>0</v>
      </c>
      <c r="T54" s="157">
        <f>'děti do 18 let červen'!G54</f>
        <v>0</v>
      </c>
      <c r="U54" s="151">
        <f>'děti do 18 let červen'!H54</f>
        <v>0</v>
      </c>
      <c r="V54" s="157">
        <f>'děti do 18 let červenec'!G54</f>
        <v>0</v>
      </c>
      <c r="W54" s="151">
        <f>'děti do 18 let červenec'!H54</f>
        <v>0</v>
      </c>
      <c r="X54" s="157">
        <f>'děti do 18 let srpen'!G54</f>
        <v>0</v>
      </c>
      <c r="Y54" s="151">
        <f>'děti do 18 let srpen'!H54</f>
        <v>0</v>
      </c>
      <c r="Z54" s="157">
        <f>'děti do 18 let září'!G54</f>
        <v>0</v>
      </c>
      <c r="AA54" s="151">
        <f>'děti do 18 let září'!H54</f>
        <v>0</v>
      </c>
      <c r="AB54" s="157">
        <f>'děti do 18 let říjen'!G54</f>
        <v>0</v>
      </c>
      <c r="AC54" s="151">
        <f>'děti do 18 let říjen'!H54</f>
        <v>0</v>
      </c>
      <c r="AD54" s="157">
        <f>'děti do 18 let listopad'!G54</f>
        <v>0</v>
      </c>
      <c r="AE54" s="151">
        <f>'děti do 18 let listopad'!H54</f>
        <v>0</v>
      </c>
      <c r="AF54" s="157">
        <f>'děti do 18 let prosinec'!G54</f>
        <v>0</v>
      </c>
      <c r="AG54" s="151">
        <f>'děti do 18 let prosinec'!H54</f>
        <v>0</v>
      </c>
    </row>
    <row r="55" spans="1:33" s="1" customFormat="1" ht="28.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1">
        <f t="shared" si="0"/>
        <v>0</v>
      </c>
      <c r="H55" s="128">
        <f t="shared" si="0"/>
        <v>0</v>
      </c>
      <c r="I55" s="79">
        <f t="shared" si="1"/>
        <v>0</v>
      </c>
      <c r="J55" s="157">
        <f>'děti do 18 let leden'!G55</f>
        <v>0</v>
      </c>
      <c r="K55" s="151">
        <f>'děti do 18 let leden'!H55</f>
        <v>0</v>
      </c>
      <c r="L55" s="157">
        <f>'děti do 18 let únor'!G55</f>
        <v>0</v>
      </c>
      <c r="M55" s="151">
        <f>'děti do 18 let únor'!H55</f>
        <v>0</v>
      </c>
      <c r="N55" s="157">
        <f>'děti do 18 let březen'!G55</f>
        <v>0</v>
      </c>
      <c r="O55" s="151">
        <f>'děti do 18 let březen'!H55</f>
        <v>0</v>
      </c>
      <c r="P55" s="157">
        <f>'děti do 18 let duben'!G55</f>
        <v>0</v>
      </c>
      <c r="Q55" s="151">
        <f>'děti do 18 let duben'!H55</f>
        <v>0</v>
      </c>
      <c r="R55" s="157">
        <f>'děti do 18 let květen'!G55</f>
        <v>0</v>
      </c>
      <c r="S55" s="151">
        <f>'děti do 18 let květen'!H55</f>
        <v>0</v>
      </c>
      <c r="T55" s="157">
        <f>'děti do 18 let červen'!G55</f>
        <v>0</v>
      </c>
      <c r="U55" s="151">
        <f>'děti do 18 let červen'!H55</f>
        <v>0</v>
      </c>
      <c r="V55" s="157">
        <f>'děti do 18 let červenec'!G55</f>
        <v>0</v>
      </c>
      <c r="W55" s="151">
        <f>'děti do 18 let červenec'!H55</f>
        <v>0</v>
      </c>
      <c r="X55" s="157">
        <f>'děti do 18 let srpen'!G55</f>
        <v>0</v>
      </c>
      <c r="Y55" s="151">
        <f>'děti do 18 let srpen'!H55</f>
        <v>0</v>
      </c>
      <c r="Z55" s="157">
        <f>'děti do 18 let září'!G55</f>
        <v>0</v>
      </c>
      <c r="AA55" s="151">
        <f>'děti do 18 let září'!H55</f>
        <v>0</v>
      </c>
      <c r="AB55" s="157">
        <f>'děti do 18 let říjen'!G55</f>
        <v>0</v>
      </c>
      <c r="AC55" s="151">
        <f>'děti do 18 let říjen'!H55</f>
        <v>0</v>
      </c>
      <c r="AD55" s="157">
        <f>'děti do 18 let listopad'!G55</f>
        <v>0</v>
      </c>
      <c r="AE55" s="151">
        <f>'děti do 18 let listopad'!H55</f>
        <v>0</v>
      </c>
      <c r="AF55" s="157">
        <f>'děti do 18 let prosinec'!G55</f>
        <v>0</v>
      </c>
      <c r="AG55" s="151">
        <f>'děti do 18 let prosinec'!H55</f>
        <v>0</v>
      </c>
    </row>
    <row r="56" spans="1:33" s="1" customFormat="1" ht="28.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1">
        <f t="shared" si="0"/>
        <v>0</v>
      </c>
      <c r="H56" s="128">
        <f t="shared" si="0"/>
        <v>0</v>
      </c>
      <c r="I56" s="79">
        <f t="shared" si="1"/>
        <v>0</v>
      </c>
      <c r="J56" s="157">
        <f>'děti do 18 let leden'!G56</f>
        <v>0</v>
      </c>
      <c r="K56" s="151">
        <f>'děti do 18 let leden'!H56</f>
        <v>0</v>
      </c>
      <c r="L56" s="157">
        <f>'děti do 18 let únor'!G56</f>
        <v>0</v>
      </c>
      <c r="M56" s="151">
        <f>'děti do 18 let únor'!H56</f>
        <v>0</v>
      </c>
      <c r="N56" s="157">
        <f>'děti do 18 let březen'!G56</f>
        <v>0</v>
      </c>
      <c r="O56" s="151">
        <f>'děti do 18 let březen'!H56</f>
        <v>0</v>
      </c>
      <c r="P56" s="157">
        <f>'děti do 18 let duben'!G56</f>
        <v>0</v>
      </c>
      <c r="Q56" s="151">
        <f>'děti do 18 let duben'!H56</f>
        <v>0</v>
      </c>
      <c r="R56" s="157">
        <f>'děti do 18 let květen'!G56</f>
        <v>0</v>
      </c>
      <c r="S56" s="151">
        <f>'děti do 18 let květen'!H56</f>
        <v>0</v>
      </c>
      <c r="T56" s="157">
        <f>'děti do 18 let červen'!G56</f>
        <v>0</v>
      </c>
      <c r="U56" s="151">
        <f>'děti do 18 let červen'!H56</f>
        <v>0</v>
      </c>
      <c r="V56" s="157">
        <f>'děti do 18 let červenec'!G56</f>
        <v>0</v>
      </c>
      <c r="W56" s="151">
        <f>'děti do 18 let červenec'!H56</f>
        <v>0</v>
      </c>
      <c r="X56" s="157">
        <f>'děti do 18 let srpen'!G56</f>
        <v>0</v>
      </c>
      <c r="Y56" s="151">
        <f>'děti do 18 let srpen'!H56</f>
        <v>0</v>
      </c>
      <c r="Z56" s="157">
        <f>'děti do 18 let září'!G56</f>
        <v>0</v>
      </c>
      <c r="AA56" s="151">
        <f>'děti do 18 let září'!H56</f>
        <v>0</v>
      </c>
      <c r="AB56" s="157">
        <f>'děti do 18 let říjen'!G56</f>
        <v>0</v>
      </c>
      <c r="AC56" s="151">
        <f>'děti do 18 let říjen'!H56</f>
        <v>0</v>
      </c>
      <c r="AD56" s="157">
        <f>'děti do 18 let listopad'!G56</f>
        <v>0</v>
      </c>
      <c r="AE56" s="151">
        <f>'děti do 18 let listopad'!H56</f>
        <v>0</v>
      </c>
      <c r="AF56" s="157">
        <f>'děti do 18 let prosinec'!G56</f>
        <v>0</v>
      </c>
      <c r="AG56" s="151">
        <f>'děti do 18 let prosinec'!H56</f>
        <v>0</v>
      </c>
    </row>
    <row r="57" spans="1:33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1">
        <f t="shared" si="0"/>
        <v>0</v>
      </c>
      <c r="H57" s="128">
        <f t="shared" si="0"/>
        <v>0</v>
      </c>
      <c r="I57" s="79">
        <f t="shared" si="1"/>
        <v>0</v>
      </c>
      <c r="J57" s="157">
        <f>'děti do 18 let leden'!G57</f>
        <v>0</v>
      </c>
      <c r="K57" s="151">
        <f>'děti do 18 let leden'!H57</f>
        <v>0</v>
      </c>
      <c r="L57" s="157">
        <f>'děti do 18 let únor'!G57</f>
        <v>0</v>
      </c>
      <c r="M57" s="151">
        <f>'děti do 18 let únor'!H57</f>
        <v>0</v>
      </c>
      <c r="N57" s="157">
        <f>'děti do 18 let březen'!G57</f>
        <v>0</v>
      </c>
      <c r="O57" s="151">
        <f>'děti do 18 let březen'!H57</f>
        <v>0</v>
      </c>
      <c r="P57" s="157">
        <f>'děti do 18 let duben'!G57</f>
        <v>0</v>
      </c>
      <c r="Q57" s="151">
        <f>'děti do 18 let duben'!H57</f>
        <v>0</v>
      </c>
      <c r="R57" s="157">
        <f>'děti do 18 let květen'!G57</f>
        <v>0</v>
      </c>
      <c r="S57" s="151">
        <f>'děti do 18 let květen'!H57</f>
        <v>0</v>
      </c>
      <c r="T57" s="157">
        <f>'děti do 18 let červen'!G57</f>
        <v>0</v>
      </c>
      <c r="U57" s="151">
        <f>'děti do 18 let červen'!H57</f>
        <v>0</v>
      </c>
      <c r="V57" s="157">
        <f>'děti do 18 let červenec'!G57</f>
        <v>0</v>
      </c>
      <c r="W57" s="151">
        <f>'děti do 18 let červenec'!H57</f>
        <v>0</v>
      </c>
      <c r="X57" s="157">
        <f>'děti do 18 let srpen'!G57</f>
        <v>0</v>
      </c>
      <c r="Y57" s="151">
        <f>'děti do 18 let srpen'!H57</f>
        <v>0</v>
      </c>
      <c r="Z57" s="157">
        <f>'děti do 18 let září'!G57</f>
        <v>0</v>
      </c>
      <c r="AA57" s="151">
        <f>'děti do 18 let září'!H57</f>
        <v>0</v>
      </c>
      <c r="AB57" s="157">
        <f>'děti do 18 let říjen'!G57</f>
        <v>0</v>
      </c>
      <c r="AC57" s="151">
        <f>'děti do 18 let říjen'!H57</f>
        <v>0</v>
      </c>
      <c r="AD57" s="157">
        <f>'děti do 18 let listopad'!G57</f>
        <v>0</v>
      </c>
      <c r="AE57" s="151">
        <f>'děti do 18 let listopad'!H57</f>
        <v>0</v>
      </c>
      <c r="AF57" s="157">
        <f>'děti do 18 let prosinec'!G57</f>
        <v>0</v>
      </c>
      <c r="AG57" s="151">
        <f>'děti do 18 let prosinec'!H57</f>
        <v>0</v>
      </c>
    </row>
    <row r="58" spans="1:33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 t="shared" si="1"/>
        <v>0</v>
      </c>
      <c r="J58" s="149">
        <f>'děti do 18 let leden'!G58</f>
        <v>0</v>
      </c>
      <c r="K58" s="150">
        <f>'děti do 18 let leden'!H58</f>
        <v>0</v>
      </c>
      <c r="L58" s="149">
        <f>'děti do 18 let únor'!G58</f>
        <v>0</v>
      </c>
      <c r="M58" s="150">
        <f>'děti do 18 let únor'!H58</f>
        <v>0</v>
      </c>
      <c r="N58" s="149">
        <f>'děti do 18 let březen'!G58</f>
        <v>0</v>
      </c>
      <c r="O58" s="150">
        <f>'děti do 18 let březen'!H58</f>
        <v>0</v>
      </c>
      <c r="P58" s="149">
        <f>'děti do 18 let duben'!G58</f>
        <v>0</v>
      </c>
      <c r="Q58" s="150">
        <f>'děti do 18 let duben'!H58</f>
        <v>0</v>
      </c>
      <c r="R58" s="149">
        <f>'děti do 18 let květen'!G58</f>
        <v>0</v>
      </c>
      <c r="S58" s="150">
        <f>'děti do 18 let květen'!H58</f>
        <v>0</v>
      </c>
      <c r="T58" s="149">
        <f>'děti do 18 let červen'!G58</f>
        <v>0</v>
      </c>
      <c r="U58" s="150">
        <f>'děti do 18 let červen'!H58</f>
        <v>0</v>
      </c>
      <c r="V58" s="149">
        <f>'děti do 18 let červenec'!G58</f>
        <v>0</v>
      </c>
      <c r="W58" s="150">
        <f>'děti do 18 let červenec'!H58</f>
        <v>0</v>
      </c>
      <c r="X58" s="149">
        <f>'děti do 18 let srpen'!G58</f>
        <v>0</v>
      </c>
      <c r="Y58" s="150">
        <f>'děti do 18 let srpen'!H58</f>
        <v>0</v>
      </c>
      <c r="Z58" s="149">
        <f>'děti do 18 let září'!G58</f>
        <v>0</v>
      </c>
      <c r="AA58" s="150">
        <f>'děti do 18 let září'!H58</f>
        <v>0</v>
      </c>
      <c r="AB58" s="149">
        <f>'děti do 18 let říjen'!G58</f>
        <v>0</v>
      </c>
      <c r="AC58" s="150">
        <f>'děti do 18 let říjen'!H58</f>
        <v>0</v>
      </c>
      <c r="AD58" s="149">
        <f>'děti do 18 let listopad'!G58</f>
        <v>0</v>
      </c>
      <c r="AE58" s="150">
        <f>'děti do 18 let listopad'!H58</f>
        <v>0</v>
      </c>
      <c r="AF58" s="149">
        <f>'děti do 18 let prosinec'!G58</f>
        <v>0</v>
      </c>
      <c r="AG58" s="150">
        <f>'děti do 18 let prosinec'!H58</f>
        <v>0</v>
      </c>
    </row>
    <row r="59" spans="1:33" ht="17.25" customHeight="1" x14ac:dyDescent="0.35">
      <c r="A59" s="8"/>
      <c r="B59" s="19"/>
      <c r="C59" s="19"/>
      <c r="D59" s="19"/>
      <c r="E59" s="19"/>
      <c r="F59" s="18"/>
      <c r="G59" s="113"/>
      <c r="H59" s="113"/>
      <c r="I59" s="113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</row>
    <row r="60" spans="1:33" ht="17.25" customHeight="1" thickBot="1" x14ac:dyDescent="0.4">
      <c r="A60" s="8"/>
      <c r="B60" s="168" t="s">
        <v>31</v>
      </c>
      <c r="C60" s="168"/>
      <c r="D60" s="168"/>
      <c r="E60" s="168"/>
      <c r="F60" s="68"/>
      <c r="G60" s="112"/>
      <c r="H60" s="112"/>
      <c r="I60" s="11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</row>
    <row r="61" spans="1:33" ht="27.75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1">
        <f t="shared" ref="G61:H66" si="2">J61+L61+N61+P61+R61+T61+V61+X61+Z61+AB61+AD61+AF61</f>
        <v>0</v>
      </c>
      <c r="H61" s="128">
        <f t="shared" si="2"/>
        <v>0</v>
      </c>
      <c r="I61" s="79">
        <f t="shared" ref="I61:I66" si="3">G61+H61</f>
        <v>0</v>
      </c>
      <c r="J61" s="155">
        <f>'děti do 18 let leden'!G61</f>
        <v>0</v>
      </c>
      <c r="K61" s="156">
        <f>'děti do 18 let leden'!H61</f>
        <v>0</v>
      </c>
      <c r="L61" s="155">
        <f>'děti do 18 let únor'!G61</f>
        <v>0</v>
      </c>
      <c r="M61" s="156">
        <f>'děti do 18 let únor'!H61</f>
        <v>0</v>
      </c>
      <c r="N61" s="155">
        <f>'děti do 18 let březen'!G61</f>
        <v>0</v>
      </c>
      <c r="O61" s="156">
        <f>'děti do 18 let březen'!H61</f>
        <v>0</v>
      </c>
      <c r="P61" s="155">
        <f>'děti do 18 let duben'!G61</f>
        <v>0</v>
      </c>
      <c r="Q61" s="156">
        <f>'děti do 18 let duben'!H61</f>
        <v>0</v>
      </c>
      <c r="R61" s="155">
        <f>'děti do 18 let květen'!G61</f>
        <v>0</v>
      </c>
      <c r="S61" s="156">
        <f>'děti do 18 let květen'!H61</f>
        <v>0</v>
      </c>
      <c r="T61" s="155">
        <f>'děti do 18 let červen'!G61</f>
        <v>0</v>
      </c>
      <c r="U61" s="156">
        <f>'děti do 18 let červen'!H61</f>
        <v>0</v>
      </c>
      <c r="V61" s="155">
        <f>'děti do 18 let červenec'!G61</f>
        <v>0</v>
      </c>
      <c r="W61" s="156">
        <f>'děti do 18 let červenec'!H61</f>
        <v>0</v>
      </c>
      <c r="X61" s="155">
        <f>'děti do 18 let srpen'!G61</f>
        <v>0</v>
      </c>
      <c r="Y61" s="156">
        <f>'děti do 18 let srpen'!H61</f>
        <v>0</v>
      </c>
      <c r="Z61" s="155">
        <f>'děti do 18 let září'!G61</f>
        <v>0</v>
      </c>
      <c r="AA61" s="156">
        <f>'děti do 18 let září'!H61</f>
        <v>0</v>
      </c>
      <c r="AB61" s="155">
        <f>'děti do 18 let říjen'!G61</f>
        <v>0</v>
      </c>
      <c r="AC61" s="156">
        <f>'děti do 18 let říjen'!H61</f>
        <v>0</v>
      </c>
      <c r="AD61" s="155">
        <f>'děti do 18 let listopad'!G61</f>
        <v>0</v>
      </c>
      <c r="AE61" s="156">
        <f>'děti do 18 let listopad'!H61</f>
        <v>0</v>
      </c>
      <c r="AF61" s="155">
        <f>'děti do 18 let prosinec'!G61</f>
        <v>0</v>
      </c>
      <c r="AG61" s="156">
        <f>'děti do 18 let prosinec'!H61</f>
        <v>0</v>
      </c>
    </row>
    <row r="62" spans="1:33" ht="28.9" customHeight="1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1">
        <f t="shared" si="2"/>
        <v>0</v>
      </c>
      <c r="H62" s="128">
        <f t="shared" si="2"/>
        <v>0</v>
      </c>
      <c r="I62" s="79">
        <f t="shared" si="3"/>
        <v>0</v>
      </c>
      <c r="J62" s="157">
        <f>'děti do 18 let leden'!G62</f>
        <v>0</v>
      </c>
      <c r="K62" s="151">
        <f>'děti do 18 let leden'!H62</f>
        <v>0</v>
      </c>
      <c r="L62" s="157">
        <f>'děti do 18 let únor'!G62</f>
        <v>0</v>
      </c>
      <c r="M62" s="151">
        <f>'děti do 18 let únor'!H62</f>
        <v>0</v>
      </c>
      <c r="N62" s="157">
        <f>'děti do 18 let březen'!G62</f>
        <v>0</v>
      </c>
      <c r="O62" s="151">
        <f>'děti do 18 let březen'!H62</f>
        <v>0</v>
      </c>
      <c r="P62" s="157">
        <f>'děti do 18 let duben'!G62</f>
        <v>0</v>
      </c>
      <c r="Q62" s="151">
        <f>'děti do 18 let duben'!H62</f>
        <v>0</v>
      </c>
      <c r="R62" s="157">
        <f>'děti do 18 let květen'!G62</f>
        <v>0</v>
      </c>
      <c r="S62" s="151">
        <f>'děti do 18 let květen'!H62</f>
        <v>0</v>
      </c>
      <c r="T62" s="157">
        <f>'děti do 18 let červen'!G62</f>
        <v>0</v>
      </c>
      <c r="U62" s="151">
        <f>'děti do 18 let červen'!H62</f>
        <v>0</v>
      </c>
      <c r="V62" s="157">
        <f>'děti do 18 let červenec'!G62</f>
        <v>0</v>
      </c>
      <c r="W62" s="151">
        <f>'děti do 18 let červenec'!H62</f>
        <v>0</v>
      </c>
      <c r="X62" s="157">
        <f>'děti do 18 let srpen'!G62</f>
        <v>0</v>
      </c>
      <c r="Y62" s="151">
        <f>'děti do 18 let srpen'!H62</f>
        <v>0</v>
      </c>
      <c r="Z62" s="157">
        <f>'děti do 18 let září'!G62</f>
        <v>0</v>
      </c>
      <c r="AA62" s="151">
        <f>'děti do 18 let září'!H62</f>
        <v>0</v>
      </c>
      <c r="AB62" s="157">
        <f>'děti do 18 let říjen'!G62</f>
        <v>0</v>
      </c>
      <c r="AC62" s="151">
        <f>'děti do 18 let říjen'!H62</f>
        <v>0</v>
      </c>
      <c r="AD62" s="157">
        <f>'děti do 18 let listopad'!G62</f>
        <v>0</v>
      </c>
      <c r="AE62" s="151">
        <f>'děti do 18 let listopad'!H62</f>
        <v>0</v>
      </c>
      <c r="AF62" s="157">
        <f>'děti do 18 let prosinec'!G62</f>
        <v>0</v>
      </c>
      <c r="AG62" s="151">
        <f>'děti do 18 let prosinec'!H62</f>
        <v>0</v>
      </c>
    </row>
    <row r="63" spans="1:33" ht="28.9" customHeight="1" x14ac:dyDescent="0.35">
      <c r="A63" s="8"/>
      <c r="B63" s="52" t="s">
        <v>4</v>
      </c>
      <c r="C63" s="28" t="s">
        <v>36</v>
      </c>
      <c r="D63" s="31" t="s">
        <v>99</v>
      </c>
      <c r="E63" s="55" t="s">
        <v>2</v>
      </c>
      <c r="F63" s="18"/>
      <c r="G63" s="131">
        <f t="shared" si="2"/>
        <v>0</v>
      </c>
      <c r="H63" s="128">
        <f t="shared" si="2"/>
        <v>0</v>
      </c>
      <c r="I63" s="79">
        <f t="shared" si="3"/>
        <v>0</v>
      </c>
      <c r="J63" s="157">
        <f>'děti do 18 let leden'!G63</f>
        <v>0</v>
      </c>
      <c r="K63" s="151">
        <f>'děti do 18 let leden'!H63</f>
        <v>0</v>
      </c>
      <c r="L63" s="157">
        <f>'děti do 18 let únor'!G63</f>
        <v>0</v>
      </c>
      <c r="M63" s="151">
        <f>'děti do 18 let únor'!H63</f>
        <v>0</v>
      </c>
      <c r="N63" s="157">
        <f>'děti do 18 let březen'!G63</f>
        <v>0</v>
      </c>
      <c r="O63" s="151">
        <f>'děti do 18 let březen'!H63</f>
        <v>0</v>
      </c>
      <c r="P63" s="157">
        <f>'děti do 18 let duben'!G63</f>
        <v>0</v>
      </c>
      <c r="Q63" s="151">
        <f>'děti do 18 let duben'!H63</f>
        <v>0</v>
      </c>
      <c r="R63" s="157">
        <f>'děti do 18 let květen'!G63</f>
        <v>0</v>
      </c>
      <c r="S63" s="151">
        <f>'děti do 18 let květen'!H63</f>
        <v>0</v>
      </c>
      <c r="T63" s="157">
        <f>'děti do 18 let červen'!G63</f>
        <v>0</v>
      </c>
      <c r="U63" s="151">
        <f>'děti do 18 let červen'!H63</f>
        <v>0</v>
      </c>
      <c r="V63" s="157">
        <f>'děti do 18 let červenec'!G63</f>
        <v>0</v>
      </c>
      <c r="W63" s="151">
        <f>'děti do 18 let červenec'!H63</f>
        <v>0</v>
      </c>
      <c r="X63" s="157">
        <f>'děti do 18 let srpen'!G63</f>
        <v>0</v>
      </c>
      <c r="Y63" s="151">
        <f>'děti do 18 let srpen'!H63</f>
        <v>0</v>
      </c>
      <c r="Z63" s="157">
        <f>'děti do 18 let září'!G63</f>
        <v>0</v>
      </c>
      <c r="AA63" s="151">
        <f>'děti do 18 let září'!H63</f>
        <v>0</v>
      </c>
      <c r="AB63" s="157">
        <f>'děti do 18 let říjen'!G63</f>
        <v>0</v>
      </c>
      <c r="AC63" s="151">
        <f>'děti do 18 let říjen'!H63</f>
        <v>0</v>
      </c>
      <c r="AD63" s="157">
        <f>'děti do 18 let listopad'!G63</f>
        <v>0</v>
      </c>
      <c r="AE63" s="151">
        <f>'děti do 18 let listopad'!H63</f>
        <v>0</v>
      </c>
      <c r="AF63" s="157">
        <f>'děti do 18 let prosinec'!G63</f>
        <v>0</v>
      </c>
      <c r="AG63" s="151">
        <f>'děti do 18 let prosinec'!H63</f>
        <v>0</v>
      </c>
    </row>
    <row r="64" spans="1:33" ht="28.9" customHeight="1" x14ac:dyDescent="0.35">
      <c r="A64" s="8"/>
      <c r="B64" s="24" t="s">
        <v>4</v>
      </c>
      <c r="C64" s="18" t="s">
        <v>37</v>
      </c>
      <c r="D64" s="33" t="s">
        <v>55</v>
      </c>
      <c r="E64" s="25" t="s">
        <v>2</v>
      </c>
      <c r="F64" s="18"/>
      <c r="G64" s="131">
        <f t="shared" si="2"/>
        <v>0</v>
      </c>
      <c r="H64" s="128">
        <f t="shared" si="2"/>
        <v>0</v>
      </c>
      <c r="I64" s="79">
        <f t="shared" si="3"/>
        <v>0</v>
      </c>
      <c r="J64" s="157">
        <f>'děti do 18 let leden'!G64</f>
        <v>0</v>
      </c>
      <c r="K64" s="151">
        <f>'děti do 18 let leden'!H64</f>
        <v>0</v>
      </c>
      <c r="L64" s="157">
        <f>'děti do 18 let únor'!G64</f>
        <v>0</v>
      </c>
      <c r="M64" s="151">
        <f>'děti do 18 let únor'!H64</f>
        <v>0</v>
      </c>
      <c r="N64" s="157">
        <f>'děti do 18 let březen'!G64</f>
        <v>0</v>
      </c>
      <c r="O64" s="151">
        <f>'děti do 18 let březen'!H64</f>
        <v>0</v>
      </c>
      <c r="P64" s="157">
        <f>'děti do 18 let duben'!G64</f>
        <v>0</v>
      </c>
      <c r="Q64" s="151">
        <f>'děti do 18 let duben'!H64</f>
        <v>0</v>
      </c>
      <c r="R64" s="157">
        <f>'děti do 18 let květen'!G64</f>
        <v>0</v>
      </c>
      <c r="S64" s="151">
        <f>'děti do 18 let květen'!H64</f>
        <v>0</v>
      </c>
      <c r="T64" s="157">
        <f>'děti do 18 let červen'!G64</f>
        <v>0</v>
      </c>
      <c r="U64" s="151">
        <f>'děti do 18 let červen'!H64</f>
        <v>0</v>
      </c>
      <c r="V64" s="157">
        <f>'děti do 18 let červenec'!G64</f>
        <v>0</v>
      </c>
      <c r="W64" s="151">
        <f>'děti do 18 let červenec'!H64</f>
        <v>0</v>
      </c>
      <c r="X64" s="157">
        <f>'děti do 18 let srpen'!G64</f>
        <v>0</v>
      </c>
      <c r="Y64" s="151">
        <f>'děti do 18 let srpen'!H64</f>
        <v>0</v>
      </c>
      <c r="Z64" s="157">
        <f>'děti do 18 let září'!G64</f>
        <v>0</v>
      </c>
      <c r="AA64" s="151">
        <f>'děti do 18 let září'!H64</f>
        <v>0</v>
      </c>
      <c r="AB64" s="157">
        <f>'děti do 18 let říjen'!G64</f>
        <v>0</v>
      </c>
      <c r="AC64" s="151">
        <f>'děti do 18 let říjen'!H64</f>
        <v>0</v>
      </c>
      <c r="AD64" s="157">
        <f>'děti do 18 let listopad'!G64</f>
        <v>0</v>
      </c>
      <c r="AE64" s="151">
        <f>'děti do 18 let listopad'!H64</f>
        <v>0</v>
      </c>
      <c r="AF64" s="157">
        <f>'děti do 18 let prosinec'!G64</f>
        <v>0</v>
      </c>
      <c r="AG64" s="151">
        <f>'děti do 18 let prosinec'!H64</f>
        <v>0</v>
      </c>
    </row>
    <row r="65" spans="1:33" ht="27.75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1">
        <f t="shared" si="2"/>
        <v>0</v>
      </c>
      <c r="H65" s="128">
        <f t="shared" si="2"/>
        <v>0</v>
      </c>
      <c r="I65" s="79">
        <f t="shared" si="3"/>
        <v>0</v>
      </c>
      <c r="J65" s="157">
        <f>'děti do 18 let leden'!G65</f>
        <v>0</v>
      </c>
      <c r="K65" s="151">
        <f>'děti do 18 let leden'!H65</f>
        <v>0</v>
      </c>
      <c r="L65" s="157">
        <f>'děti do 18 let únor'!G65</f>
        <v>0</v>
      </c>
      <c r="M65" s="151">
        <f>'děti do 18 let únor'!H65</f>
        <v>0</v>
      </c>
      <c r="N65" s="157">
        <f>'děti do 18 let březen'!G65</f>
        <v>0</v>
      </c>
      <c r="O65" s="151">
        <f>'děti do 18 let březen'!H65</f>
        <v>0</v>
      </c>
      <c r="P65" s="157">
        <f>'děti do 18 let duben'!G65</f>
        <v>0</v>
      </c>
      <c r="Q65" s="151">
        <f>'děti do 18 let duben'!H65</f>
        <v>0</v>
      </c>
      <c r="R65" s="157">
        <f>'děti do 18 let květen'!G65</f>
        <v>0</v>
      </c>
      <c r="S65" s="151">
        <f>'děti do 18 let květen'!H65</f>
        <v>0</v>
      </c>
      <c r="T65" s="157">
        <f>'děti do 18 let červen'!G65</f>
        <v>0</v>
      </c>
      <c r="U65" s="151">
        <f>'děti do 18 let červen'!H65</f>
        <v>0</v>
      </c>
      <c r="V65" s="157">
        <f>'děti do 18 let červenec'!G65</f>
        <v>0</v>
      </c>
      <c r="W65" s="151">
        <f>'děti do 18 let červenec'!H65</f>
        <v>0</v>
      </c>
      <c r="X65" s="157">
        <f>'děti do 18 let srpen'!G65</f>
        <v>0</v>
      </c>
      <c r="Y65" s="151">
        <f>'děti do 18 let srpen'!H65</f>
        <v>0</v>
      </c>
      <c r="Z65" s="157">
        <f>'děti do 18 let září'!G65</f>
        <v>0</v>
      </c>
      <c r="AA65" s="151">
        <f>'děti do 18 let září'!H65</f>
        <v>0</v>
      </c>
      <c r="AB65" s="157">
        <f>'děti do 18 let říjen'!G65</f>
        <v>0</v>
      </c>
      <c r="AC65" s="151">
        <f>'děti do 18 let říjen'!H65</f>
        <v>0</v>
      </c>
      <c r="AD65" s="157">
        <f>'děti do 18 let listopad'!G65</f>
        <v>0</v>
      </c>
      <c r="AE65" s="151">
        <f>'děti do 18 let listopad'!H65</f>
        <v>0</v>
      </c>
      <c r="AF65" s="157">
        <f>'děti do 18 let prosinec'!G65</f>
        <v>0</v>
      </c>
      <c r="AG65" s="151">
        <f>'děti do 18 let prosinec'!H65</f>
        <v>0</v>
      </c>
    </row>
    <row r="66" spans="1:33" ht="27.75" customHeight="1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2"/>
        <v>0</v>
      </c>
      <c r="H66" s="129">
        <f t="shared" si="2"/>
        <v>0</v>
      </c>
      <c r="I66" s="79">
        <f t="shared" si="3"/>
        <v>0</v>
      </c>
      <c r="J66" s="157">
        <f>'děti do 18 let leden'!G66</f>
        <v>0</v>
      </c>
      <c r="K66" s="151">
        <f>'děti do 18 let leden'!H66</f>
        <v>0</v>
      </c>
      <c r="L66" s="157">
        <f>'děti do 18 let únor'!G66</f>
        <v>0</v>
      </c>
      <c r="M66" s="151">
        <f>'děti do 18 let únor'!H66</f>
        <v>0</v>
      </c>
      <c r="N66" s="157">
        <f>'děti do 18 let březen'!G66</f>
        <v>0</v>
      </c>
      <c r="O66" s="151">
        <f>'děti do 18 let březen'!H66</f>
        <v>0</v>
      </c>
      <c r="P66" s="157">
        <f>'děti do 18 let duben'!G66</f>
        <v>0</v>
      </c>
      <c r="Q66" s="151">
        <f>'děti do 18 let duben'!H66</f>
        <v>0</v>
      </c>
      <c r="R66" s="157">
        <f>'děti do 18 let květen'!G66</f>
        <v>0</v>
      </c>
      <c r="S66" s="151">
        <f>'děti do 18 let květen'!H66</f>
        <v>0</v>
      </c>
      <c r="T66" s="157">
        <f>'děti do 18 let červen'!G66</f>
        <v>0</v>
      </c>
      <c r="U66" s="151">
        <f>'děti do 18 let červen'!H66</f>
        <v>0</v>
      </c>
      <c r="V66" s="157">
        <f>'děti do 18 let červenec'!G66</f>
        <v>0</v>
      </c>
      <c r="W66" s="151">
        <f>'děti do 18 let červenec'!H66</f>
        <v>0</v>
      </c>
      <c r="X66" s="157">
        <f>'děti do 18 let srpen'!G66</f>
        <v>0</v>
      </c>
      <c r="Y66" s="151">
        <f>'děti do 18 let srpen'!H66</f>
        <v>0</v>
      </c>
      <c r="Z66" s="157">
        <f>'děti do 18 let září'!G66</f>
        <v>0</v>
      </c>
      <c r="AA66" s="151">
        <f>'děti do 18 let září'!H66</f>
        <v>0</v>
      </c>
      <c r="AB66" s="157">
        <f>'děti do 18 let říjen'!G66</f>
        <v>0</v>
      </c>
      <c r="AC66" s="151">
        <f>'děti do 18 let říjen'!H66</f>
        <v>0</v>
      </c>
      <c r="AD66" s="157">
        <f>'děti do 18 let listopad'!G66</f>
        <v>0</v>
      </c>
      <c r="AE66" s="151">
        <f>'děti do 18 let listopad'!H66</f>
        <v>0</v>
      </c>
      <c r="AF66" s="157">
        <f>'děti do 18 let prosinec'!G66</f>
        <v>0</v>
      </c>
      <c r="AG66" s="151">
        <f>'děti do 18 let prosinec'!H66</f>
        <v>0</v>
      </c>
    </row>
    <row r="67" spans="1:33" x14ac:dyDescent="0.35">
      <c r="D67" s="4"/>
      <c r="F67" s="69"/>
    </row>
    <row r="68" spans="1:33" x14ac:dyDescent="0.35">
      <c r="F68" s="69"/>
    </row>
    <row r="74" spans="1:33" x14ac:dyDescent="0.35">
      <c r="D74" s="7"/>
    </row>
    <row r="75" spans="1:33" x14ac:dyDescent="0.35">
      <c r="D75" s="7"/>
    </row>
    <row r="76" spans="1:33" x14ac:dyDescent="0.35">
      <c r="D76" s="7"/>
    </row>
    <row r="77" spans="1:33" x14ac:dyDescent="0.35">
      <c r="D77" s="7"/>
    </row>
  </sheetData>
  <sheetProtection password="DFA9" sheet="1" formatCells="0" formatColumns="0" formatRows="0" insertColumns="0" insertRows="0" insertHyperlinks="0" deleteColumns="0" deleteRows="0" sort="0" autoFilter="0" pivotTables="0"/>
  <mergeCells count="22">
    <mergeCell ref="B52:E52"/>
    <mergeCell ref="B60:E60"/>
    <mergeCell ref="B43:E43"/>
    <mergeCell ref="A1:D1"/>
    <mergeCell ref="A2:D2"/>
    <mergeCell ref="B5:E5"/>
    <mergeCell ref="B10:E10"/>
    <mergeCell ref="B13:E13"/>
    <mergeCell ref="B22:E22"/>
    <mergeCell ref="AD4:AE4"/>
    <mergeCell ref="AF4:AG4"/>
    <mergeCell ref="J4:K4"/>
    <mergeCell ref="L4:M4"/>
    <mergeCell ref="N4:O4"/>
    <mergeCell ref="P4:Q4"/>
    <mergeCell ref="R4:S4"/>
    <mergeCell ref="T4:U4"/>
    <mergeCell ref="G3:I3"/>
    <mergeCell ref="V4:W4"/>
    <mergeCell ref="X4:Y4"/>
    <mergeCell ref="Z4:AA4"/>
    <mergeCell ref="AB4:AC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19" sqref="K19"/>
    </sheetView>
  </sheetViews>
  <sheetFormatPr defaultColWidth="8.81640625" defaultRowHeight="14.5" x14ac:dyDescent="0.35"/>
  <cols>
    <col min="1" max="1" width="3.26953125" style="2" customWidth="1"/>
    <col min="2" max="2" width="10.7265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0" width="5.26953125" style="2" customWidth="1"/>
    <col min="11" max="11" width="5.54296875" style="2" bestFit="1" customWidth="1"/>
    <col min="12" max="12" width="5.26953125" style="2" bestFit="1" customWidth="1"/>
    <col min="13" max="13" width="5.54296875" style="2" bestFit="1" customWidth="1"/>
    <col min="14" max="14" width="5.26953125" style="2" bestFit="1" customWidth="1"/>
    <col min="15" max="15" width="5.54296875" style="2" bestFit="1" customWidth="1"/>
    <col min="16" max="16" width="5.26953125" style="2" bestFit="1" customWidth="1"/>
    <col min="17" max="17" width="5.54296875" style="2" bestFit="1" customWidth="1"/>
    <col min="18" max="18" width="5.26953125" style="2" bestFit="1" customWidth="1"/>
    <col min="19" max="19" width="5.54296875" style="2" bestFit="1" customWidth="1"/>
    <col min="20" max="20" width="5.26953125" style="2" bestFit="1" customWidth="1"/>
    <col min="21" max="21" width="5.54296875" style="2" bestFit="1" customWidth="1"/>
    <col min="22" max="22" width="5.26953125" style="2" bestFit="1" customWidth="1"/>
    <col min="23" max="23" width="5.54296875" style="2" bestFit="1" customWidth="1"/>
    <col min="24" max="24" width="5.26953125" style="2" bestFit="1" customWidth="1"/>
    <col min="25" max="25" width="5.54296875" style="2" bestFit="1" customWidth="1"/>
    <col min="26" max="26" width="5.26953125" style="2" bestFit="1" customWidth="1"/>
    <col min="27" max="27" width="5.54296875" style="2" bestFit="1" customWidth="1"/>
    <col min="28" max="28" width="5.26953125" style="2" bestFit="1" customWidth="1"/>
    <col min="29" max="29" width="5.54296875" style="2" bestFit="1" customWidth="1"/>
    <col min="30" max="30" width="5.26953125" style="2" bestFit="1" customWidth="1"/>
    <col min="31" max="31" width="5.54296875" style="2" bestFit="1" customWidth="1"/>
    <col min="32" max="32" width="5.26953125" style="2" bestFit="1" customWidth="1"/>
    <col min="33" max="33" width="5.54296875" style="2" bestFit="1" customWidth="1"/>
    <col min="34" max="16384" width="8.81640625" style="2"/>
  </cols>
  <sheetData>
    <row r="1" spans="1:33" ht="16.5" customHeight="1" x14ac:dyDescent="0.45">
      <c r="A1" s="158" t="s">
        <v>0</v>
      </c>
      <c r="B1" s="158"/>
      <c r="C1" s="158"/>
      <c r="D1" s="158"/>
      <c r="E1" s="8"/>
      <c r="F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6.5" customHeight="1" x14ac:dyDescent="0.45">
      <c r="A2" s="158" t="s">
        <v>45</v>
      </c>
      <c r="B2" s="158"/>
      <c r="C2" s="158"/>
      <c r="D2" s="158"/>
      <c r="E2" s="8"/>
      <c r="F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6.5" customHeight="1" x14ac:dyDescent="0.35">
      <c r="A3" s="8"/>
      <c r="B3" s="8"/>
      <c r="C3" s="8"/>
      <c r="D3" s="8"/>
      <c r="E3" s="8"/>
      <c r="F3" s="102"/>
      <c r="G3" s="177" t="s">
        <v>117</v>
      </c>
      <c r="H3" s="178"/>
      <c r="I3" s="179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</row>
    <row r="4" spans="1:33" ht="17.25" customHeight="1" x14ac:dyDescent="0.35">
      <c r="A4" s="9"/>
      <c r="B4" s="8"/>
      <c r="C4" s="8"/>
      <c r="D4" s="8"/>
      <c r="E4" s="9" t="s">
        <v>1</v>
      </c>
      <c r="F4" s="105"/>
      <c r="G4" s="143" t="s">
        <v>126</v>
      </c>
      <c r="H4" s="144" t="s">
        <v>127</v>
      </c>
      <c r="I4" s="145" t="s">
        <v>128</v>
      </c>
      <c r="J4" s="162" t="s">
        <v>105</v>
      </c>
      <c r="K4" s="163"/>
      <c r="L4" s="162" t="s">
        <v>106</v>
      </c>
      <c r="M4" s="163"/>
      <c r="N4" s="162" t="s">
        <v>107</v>
      </c>
      <c r="O4" s="163"/>
      <c r="P4" s="162" t="s">
        <v>108</v>
      </c>
      <c r="Q4" s="163"/>
      <c r="R4" s="162" t="s">
        <v>109</v>
      </c>
      <c r="S4" s="163"/>
      <c r="T4" s="162" t="s">
        <v>110</v>
      </c>
      <c r="U4" s="163"/>
      <c r="V4" s="162" t="s">
        <v>111</v>
      </c>
      <c r="W4" s="163"/>
      <c r="X4" s="162" t="s">
        <v>112</v>
      </c>
      <c r="Y4" s="163"/>
      <c r="Z4" s="162" t="s">
        <v>113</v>
      </c>
      <c r="AA4" s="163"/>
      <c r="AB4" s="162" t="s">
        <v>114</v>
      </c>
      <c r="AC4" s="163"/>
      <c r="AD4" s="162" t="s">
        <v>115</v>
      </c>
      <c r="AE4" s="163"/>
      <c r="AF4" s="162" t="s">
        <v>116</v>
      </c>
      <c r="AG4" s="163"/>
    </row>
    <row r="5" spans="1:33" ht="16" thickBot="1" x14ac:dyDescent="0.4">
      <c r="A5" s="9"/>
      <c r="B5" s="132" t="s">
        <v>40</v>
      </c>
      <c r="C5" s="36"/>
      <c r="D5" s="36"/>
      <c r="E5" s="36"/>
      <c r="F5" s="19"/>
      <c r="J5" s="106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F6" s="8"/>
      <c r="G6" s="146">
        <f>J6+L6+N6+P6+R6+T6+V6+X6+Z6+AB6+AD6+AF6</f>
        <v>0</v>
      </c>
      <c r="H6" s="140">
        <f>K6+M6+O6+Q6+S6+U6+W6+Y6+AA6+AC6+AE6+AG6</f>
        <v>0</v>
      </c>
      <c r="I6" s="98">
        <f>G6+H6</f>
        <v>0</v>
      </c>
      <c r="J6" s="149">
        <f>'starší 18 let leden'!G6</f>
        <v>0</v>
      </c>
      <c r="K6" s="150">
        <f>'starší 18 let leden'!H6</f>
        <v>0</v>
      </c>
      <c r="L6" s="149">
        <f>'starší 18 let únor'!G6</f>
        <v>0</v>
      </c>
      <c r="M6" s="150">
        <f>'starší 18 let únor'!H6</f>
        <v>0</v>
      </c>
      <c r="N6" s="149">
        <f>'starší 18 let březen'!G6</f>
        <v>0</v>
      </c>
      <c r="O6" s="150">
        <f>'starší 18 let březen'!H6</f>
        <v>0</v>
      </c>
      <c r="P6" s="149">
        <f>'starší 18 let duben'!G6</f>
        <v>0</v>
      </c>
      <c r="Q6" s="150">
        <f>'starší 18 let duben'!H6</f>
        <v>0</v>
      </c>
      <c r="R6" s="149">
        <f>'starší 18 let květen'!G6</f>
        <v>0</v>
      </c>
      <c r="S6" s="150">
        <f>'starší 18 let květen'!H6</f>
        <v>0</v>
      </c>
      <c r="T6" s="149">
        <f>'starší 18 let červen'!G6</f>
        <v>0</v>
      </c>
      <c r="U6" s="150">
        <f>'starší 18 let červen'!H6</f>
        <v>0</v>
      </c>
      <c r="V6" s="149">
        <f>'starší 18 let červenec'!G6</f>
        <v>0</v>
      </c>
      <c r="W6" s="150">
        <f>'starší 18 let červenec'!H6</f>
        <v>0</v>
      </c>
      <c r="X6" s="149">
        <f>'starší 18 let srpen'!G6</f>
        <v>0</v>
      </c>
      <c r="Y6" s="150">
        <f>'starší 18 let srpen'!H6</f>
        <v>0</v>
      </c>
      <c r="Z6" s="149">
        <f>'starší 18 let září'!G6</f>
        <v>0</v>
      </c>
      <c r="AA6" s="150">
        <f>'starší 18 let září'!H6</f>
        <v>0</v>
      </c>
      <c r="AB6" s="149">
        <f>'starší 18 let říjen'!G6</f>
        <v>0</v>
      </c>
      <c r="AC6" s="150">
        <f>'starší 18 let říjen'!H6</f>
        <v>0</v>
      </c>
      <c r="AD6" s="149">
        <f>'starší 18 let listopad'!G6</f>
        <v>0</v>
      </c>
      <c r="AE6" s="150">
        <f>'starší 18 let listopad'!H6</f>
        <v>0</v>
      </c>
      <c r="AF6" s="149">
        <f>'starší 18 let prosinec'!G6</f>
        <v>0</v>
      </c>
      <c r="AG6" s="150">
        <f>'starší 18 let prosinec'!H6</f>
        <v>0</v>
      </c>
    </row>
    <row r="7" spans="1:33" ht="17.25" customHeight="1" x14ac:dyDescent="0.35">
      <c r="A7" s="9"/>
      <c r="B7" s="38"/>
      <c r="C7" s="38"/>
      <c r="D7" s="38"/>
      <c r="E7" s="38"/>
      <c r="F7" s="8"/>
      <c r="G7" s="29"/>
      <c r="H7" s="29"/>
      <c r="I7" s="29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</row>
    <row r="8" spans="1:33" ht="15" thickBot="1" x14ac:dyDescent="0.4">
      <c r="A8" s="9"/>
      <c r="B8" s="48" t="s">
        <v>47</v>
      </c>
      <c r="C8" s="48"/>
      <c r="D8" s="48"/>
      <c r="E8" s="48"/>
      <c r="F8" s="8"/>
      <c r="G8" s="19"/>
      <c r="H8" s="19"/>
      <c r="I8" s="19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F9" s="8"/>
      <c r="G9" s="146">
        <f>J9+L9+N9+P9+R9+T9+V9+X9+Z9+AB9+AD9+AF9</f>
        <v>0</v>
      </c>
      <c r="H9" s="140">
        <f>K9+M9+O9+Q9+S9+U9+W9+Y9+AA9+AC9+AE9+AG9</f>
        <v>0</v>
      </c>
      <c r="I9" s="98">
        <f>G9+H9</f>
        <v>0</v>
      </c>
      <c r="J9" s="152">
        <f>'starší 18 let leden'!G9</f>
        <v>0</v>
      </c>
      <c r="K9" s="153">
        <f>'starší 18 let leden'!H9</f>
        <v>0</v>
      </c>
      <c r="L9" s="152">
        <f>'starší 18 let únor'!G9</f>
        <v>0</v>
      </c>
      <c r="M9" s="153">
        <f>'starší 18 let únor'!H9</f>
        <v>0</v>
      </c>
      <c r="N9" s="152">
        <f>'starší 18 let březen'!G9</f>
        <v>0</v>
      </c>
      <c r="O9" s="153">
        <f>'starší 18 let březen'!H9</f>
        <v>0</v>
      </c>
      <c r="P9" s="152">
        <f>'starší 18 let duben'!G9</f>
        <v>0</v>
      </c>
      <c r="Q9" s="153">
        <f>'starší 18 let duben'!H9</f>
        <v>0</v>
      </c>
      <c r="R9" s="152">
        <f>'starší 18 let květen'!G9</f>
        <v>0</v>
      </c>
      <c r="S9" s="153">
        <f>'starší 18 let květen'!H9</f>
        <v>0</v>
      </c>
      <c r="T9" s="152">
        <f>'starší 18 let červen'!G9</f>
        <v>0</v>
      </c>
      <c r="U9" s="153">
        <f>'starší 18 let červen'!H9</f>
        <v>0</v>
      </c>
      <c r="V9" s="152">
        <f>'starší 18 let červenec'!G9</f>
        <v>0</v>
      </c>
      <c r="W9" s="153">
        <f>'starší 18 let červenec'!H9</f>
        <v>0</v>
      </c>
      <c r="X9" s="152">
        <f>'starší 18 let srpen'!G9</f>
        <v>0</v>
      </c>
      <c r="Y9" s="153">
        <f>'starší 18 let srpen'!H9</f>
        <v>0</v>
      </c>
      <c r="Z9" s="152">
        <f>'starší 18 let září'!G9</f>
        <v>0</v>
      </c>
      <c r="AA9" s="153">
        <f>'starší 18 let září'!H9</f>
        <v>0</v>
      </c>
      <c r="AB9" s="152">
        <f>'starší 18 let říjen'!G9</f>
        <v>0</v>
      </c>
      <c r="AC9" s="153">
        <f>'starší 18 let říjen'!H9</f>
        <v>0</v>
      </c>
      <c r="AD9" s="152">
        <f>'starší 18 let listopad'!G9</f>
        <v>0</v>
      </c>
      <c r="AE9" s="153">
        <f>'starší 18 let listopad'!H9</f>
        <v>0</v>
      </c>
      <c r="AF9" s="152">
        <f>'starší 18 let prosinec'!G9</f>
        <v>0</v>
      </c>
      <c r="AG9" s="153">
        <f>'starší 18 let prosinec'!H9</f>
        <v>0</v>
      </c>
    </row>
    <row r="10" spans="1:33" ht="16.5" customHeight="1" thickBot="1" x14ac:dyDescent="0.4">
      <c r="A10" s="8"/>
      <c r="B10" s="8"/>
      <c r="C10" s="8"/>
      <c r="D10" s="8"/>
      <c r="E10" s="8"/>
      <c r="F10" s="8"/>
      <c r="G10" s="28"/>
      <c r="H10" s="28"/>
      <c r="I10" s="28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</row>
    <row r="11" spans="1:33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F11" s="8"/>
      <c r="G11" s="146">
        <f>J11+L11+N11+P11+R11+T11+V11+X11+Z11+AB11+AD11+AF11</f>
        <v>0</v>
      </c>
      <c r="H11" s="140">
        <f>K11+M11+O11+Q11+S11+U11+W11+Y11+AA11+AC11+AE11+AG11</f>
        <v>0</v>
      </c>
      <c r="I11" s="98">
        <f>G11+H11</f>
        <v>0</v>
      </c>
      <c r="J11" s="152">
        <f>'starší 18 let leden'!G11</f>
        <v>0</v>
      </c>
      <c r="K11" s="153">
        <f>'starší 18 let leden'!H11</f>
        <v>0</v>
      </c>
      <c r="L11" s="152">
        <f>'starší 18 let únor'!G11</f>
        <v>0</v>
      </c>
      <c r="M11" s="153">
        <f>'starší 18 let únor'!H11</f>
        <v>0</v>
      </c>
      <c r="N11" s="152">
        <f>'starší 18 let březen'!G11</f>
        <v>0</v>
      </c>
      <c r="O11" s="153">
        <f>'starší 18 let březen'!H11</f>
        <v>0</v>
      </c>
      <c r="P11" s="152">
        <f>'starší 18 let duben'!G11</f>
        <v>0</v>
      </c>
      <c r="Q11" s="153">
        <f>'starší 18 let duben'!H11</f>
        <v>0</v>
      </c>
      <c r="R11" s="152">
        <f>'starší 18 let květen'!G11</f>
        <v>0</v>
      </c>
      <c r="S11" s="153">
        <f>'starší 18 let květen'!H11</f>
        <v>0</v>
      </c>
      <c r="T11" s="152">
        <f>'starší 18 let červen'!G11</f>
        <v>0</v>
      </c>
      <c r="U11" s="153">
        <f>'starší 18 let červen'!H11</f>
        <v>0</v>
      </c>
      <c r="V11" s="152">
        <f>'starší 18 let červenec'!G11</f>
        <v>0</v>
      </c>
      <c r="W11" s="153">
        <f>'starší 18 let červenec'!H11</f>
        <v>0</v>
      </c>
      <c r="X11" s="152">
        <f>'starší 18 let srpen'!G11</f>
        <v>0</v>
      </c>
      <c r="Y11" s="153">
        <f>'starší 18 let srpen'!H11</f>
        <v>0</v>
      </c>
      <c r="Z11" s="152">
        <f>'starší 18 let září'!G11</f>
        <v>0</v>
      </c>
      <c r="AA11" s="153">
        <f>'starší 18 let září'!H11</f>
        <v>0</v>
      </c>
      <c r="AB11" s="152">
        <f>'starší 18 let říjen'!G11</f>
        <v>0</v>
      </c>
      <c r="AC11" s="153">
        <f>'starší 18 let říjen'!H11</f>
        <v>0</v>
      </c>
      <c r="AD11" s="152">
        <f>'starší 18 let listopad'!G11</f>
        <v>0</v>
      </c>
      <c r="AE11" s="153">
        <f>'starší 18 let listopad'!H11</f>
        <v>0</v>
      </c>
      <c r="AF11" s="152">
        <f>'starší 18 let prosinec'!G11</f>
        <v>0</v>
      </c>
      <c r="AG11" s="153">
        <f>'starší 18 let prosinec'!H11</f>
        <v>0</v>
      </c>
    </row>
    <row r="12" spans="1:33" ht="15" thickBot="1" x14ac:dyDescent="0.4">
      <c r="A12" s="8"/>
      <c r="B12" s="8"/>
      <c r="C12" s="8"/>
      <c r="D12" s="8"/>
      <c r="E12" s="8"/>
      <c r="F12" s="8"/>
      <c r="G12" s="28"/>
      <c r="H12" s="28"/>
      <c r="I12" s="28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</row>
    <row r="13" spans="1:33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F13" s="8"/>
      <c r="G13" s="146">
        <f>J13+L13+N13+P13+R13+T13+V13+X13+Z13+AB13+AD13+AF13</f>
        <v>0</v>
      </c>
      <c r="H13" s="140">
        <f>K13+M13+O13+Q13+S13+U13+W13+Y13+AA13+AC13+AE13+AG13</f>
        <v>0</v>
      </c>
      <c r="I13" s="98">
        <f>G13+H13</f>
        <v>0</v>
      </c>
      <c r="J13" s="152">
        <f>'starší 18 let leden'!G13</f>
        <v>0</v>
      </c>
      <c r="K13" s="153">
        <f>'starší 18 let leden'!H13</f>
        <v>0</v>
      </c>
      <c r="L13" s="152">
        <f>'starší 18 let únor'!G13</f>
        <v>0</v>
      </c>
      <c r="M13" s="153">
        <f>'starší 18 let únor'!H13</f>
        <v>0</v>
      </c>
      <c r="N13" s="152">
        <f>'starší 18 let březen'!G13</f>
        <v>0</v>
      </c>
      <c r="O13" s="153">
        <f>'starší 18 let březen'!H13</f>
        <v>0</v>
      </c>
      <c r="P13" s="152">
        <f>'starší 18 let duben'!G13</f>
        <v>0</v>
      </c>
      <c r="Q13" s="153">
        <f>'starší 18 let duben'!H13</f>
        <v>0</v>
      </c>
      <c r="R13" s="152">
        <f>'starší 18 let květen'!G13</f>
        <v>0</v>
      </c>
      <c r="S13" s="153">
        <f>'starší 18 let květen'!H13</f>
        <v>0</v>
      </c>
      <c r="T13" s="152">
        <f>'starší 18 let červen'!G13</f>
        <v>0</v>
      </c>
      <c r="U13" s="153">
        <f>'starší 18 let červen'!H13</f>
        <v>0</v>
      </c>
      <c r="V13" s="152">
        <f>'starší 18 let červenec'!G13</f>
        <v>0</v>
      </c>
      <c r="W13" s="153">
        <f>'starší 18 let červenec'!H13</f>
        <v>0</v>
      </c>
      <c r="X13" s="152">
        <f>'starší 18 let srpen'!G13</f>
        <v>0</v>
      </c>
      <c r="Y13" s="153">
        <f>'starší 18 let srpen'!H13</f>
        <v>0</v>
      </c>
      <c r="Z13" s="152">
        <f>'starší 18 let září'!G13</f>
        <v>0</v>
      </c>
      <c r="AA13" s="153">
        <f>'starší 18 let září'!H13</f>
        <v>0</v>
      </c>
      <c r="AB13" s="152">
        <f>'starší 18 let říjen'!G13</f>
        <v>0</v>
      </c>
      <c r="AC13" s="153">
        <f>'starší 18 let říjen'!H13</f>
        <v>0</v>
      </c>
      <c r="AD13" s="152">
        <f>'starší 18 let listopad'!G13</f>
        <v>0</v>
      </c>
      <c r="AE13" s="153">
        <f>'starší 18 let listopad'!H13</f>
        <v>0</v>
      </c>
      <c r="AF13" s="152">
        <f>'starší 18 let prosinec'!G13</f>
        <v>0</v>
      </c>
      <c r="AG13" s="153">
        <f>'starší 18 let prosinec'!H13</f>
        <v>0</v>
      </c>
    </row>
    <row r="14" spans="1:33" ht="16.5" customHeight="1" thickBot="1" x14ac:dyDescent="0.4">
      <c r="A14" s="8"/>
      <c r="B14" s="8"/>
      <c r="C14" s="8"/>
      <c r="D14" s="8"/>
      <c r="E14" s="8"/>
      <c r="F14" s="8"/>
      <c r="G14" s="28"/>
      <c r="H14" s="28"/>
      <c r="I14" s="28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</row>
    <row r="15" spans="1:33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F15" s="8"/>
      <c r="G15" s="146">
        <f>J15+L15+N15+P15+R15+T15+V15+X15+Z15+AB15+AD15+AF15</f>
        <v>0</v>
      </c>
      <c r="H15" s="140">
        <f>K15+M15+O15+Q15+S15+U15+W15+Y15+AA15+AC15+AE15+AG15</f>
        <v>0</v>
      </c>
      <c r="I15" s="98">
        <f>G15+H15</f>
        <v>0</v>
      </c>
      <c r="J15" s="152">
        <f>'starší 18 let leden'!G15</f>
        <v>0</v>
      </c>
      <c r="K15" s="153">
        <f>'starší 18 let leden'!H15</f>
        <v>0</v>
      </c>
      <c r="L15" s="152">
        <f>'starší 18 let únor'!G15</f>
        <v>0</v>
      </c>
      <c r="M15" s="153">
        <f>'starší 18 let únor'!H15</f>
        <v>0</v>
      </c>
      <c r="N15" s="152">
        <f>'starší 18 let březen'!G15</f>
        <v>0</v>
      </c>
      <c r="O15" s="153">
        <f>'starší 18 let březen'!H15</f>
        <v>0</v>
      </c>
      <c r="P15" s="152">
        <f>'starší 18 let duben'!G15</f>
        <v>0</v>
      </c>
      <c r="Q15" s="153">
        <f>'starší 18 let duben'!H15</f>
        <v>0</v>
      </c>
      <c r="R15" s="152">
        <f>'starší 18 let květen'!G15</f>
        <v>0</v>
      </c>
      <c r="S15" s="153">
        <f>'starší 18 let květen'!H15</f>
        <v>0</v>
      </c>
      <c r="T15" s="152">
        <f>'starší 18 let červen'!G15</f>
        <v>0</v>
      </c>
      <c r="U15" s="153">
        <f>'starší 18 let červen'!H15</f>
        <v>0</v>
      </c>
      <c r="V15" s="152">
        <f>'starší 18 let červenec'!G15</f>
        <v>0</v>
      </c>
      <c r="W15" s="153">
        <f>'starší 18 let červenec'!H15</f>
        <v>0</v>
      </c>
      <c r="X15" s="152">
        <f>'starší 18 let srpen'!G15</f>
        <v>0</v>
      </c>
      <c r="Y15" s="153">
        <f>'starší 18 let srpen'!H15</f>
        <v>0</v>
      </c>
      <c r="Z15" s="152">
        <f>'starší 18 let září'!G15</f>
        <v>0</v>
      </c>
      <c r="AA15" s="153">
        <f>'starší 18 let září'!H15</f>
        <v>0</v>
      </c>
      <c r="AB15" s="152">
        <f>'starší 18 let říjen'!G15</f>
        <v>0</v>
      </c>
      <c r="AC15" s="153">
        <f>'starší 18 let říjen'!H15</f>
        <v>0</v>
      </c>
      <c r="AD15" s="152">
        <f>'starší 18 let listopad'!G15</f>
        <v>0</v>
      </c>
      <c r="AE15" s="153">
        <f>'starší 18 let listopad'!H15</f>
        <v>0</v>
      </c>
      <c r="AF15" s="152">
        <f>'starší 18 let prosinec'!G15</f>
        <v>0</v>
      </c>
      <c r="AG15" s="153">
        <f>'starší 18 let prosinec'!H15</f>
        <v>0</v>
      </c>
    </row>
    <row r="16" spans="1:33" ht="16.5" customHeight="1" thickBot="1" x14ac:dyDescent="0.4">
      <c r="A16" s="8"/>
      <c r="B16" s="8"/>
      <c r="C16" s="8"/>
      <c r="D16" s="8"/>
      <c r="E16" s="8"/>
      <c r="F16" s="8"/>
      <c r="G16" s="28"/>
      <c r="H16" s="28"/>
      <c r="I16" s="28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</row>
    <row r="17" spans="1:33" ht="28.5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F17" s="8"/>
      <c r="G17" s="146">
        <f>J17+L17+N17+P17+R17+T17+V17+X17+Z17+AB17+AD17+AF17</f>
        <v>0</v>
      </c>
      <c r="H17" s="140">
        <f>K17+M17+O17+Q17+S17+U17+W17+Y17+AA17+AC17+AE17+AG17</f>
        <v>0</v>
      </c>
      <c r="I17" s="98">
        <f>G17+H17</f>
        <v>0</v>
      </c>
      <c r="J17" s="152">
        <f>'starší 18 let leden'!G17</f>
        <v>0</v>
      </c>
      <c r="K17" s="153">
        <f>'starší 18 let leden'!H17</f>
        <v>0</v>
      </c>
      <c r="L17" s="152">
        <f>'starší 18 let únor'!G17</f>
        <v>0</v>
      </c>
      <c r="M17" s="153">
        <f>'starší 18 let únor'!H17</f>
        <v>0</v>
      </c>
      <c r="N17" s="152">
        <f>'starší 18 let březen'!G17</f>
        <v>0</v>
      </c>
      <c r="O17" s="153">
        <f>'starší 18 let březen'!H17</f>
        <v>0</v>
      </c>
      <c r="P17" s="152">
        <f>'starší 18 let duben'!G17</f>
        <v>0</v>
      </c>
      <c r="Q17" s="153">
        <f>'starší 18 let duben'!H17</f>
        <v>0</v>
      </c>
      <c r="R17" s="152">
        <f>'starší 18 let květen'!G17</f>
        <v>0</v>
      </c>
      <c r="S17" s="153">
        <f>'starší 18 let květen'!H17</f>
        <v>0</v>
      </c>
      <c r="T17" s="152">
        <f>'starší 18 let červen'!G17</f>
        <v>0</v>
      </c>
      <c r="U17" s="153">
        <f>'starší 18 let červen'!H17</f>
        <v>0</v>
      </c>
      <c r="V17" s="152">
        <f>'starší 18 let červenec'!G17</f>
        <v>0</v>
      </c>
      <c r="W17" s="153">
        <f>'starší 18 let červenec'!H17</f>
        <v>0</v>
      </c>
      <c r="X17" s="152">
        <f>'starší 18 let srpen'!G17</f>
        <v>0</v>
      </c>
      <c r="Y17" s="153">
        <f>'starší 18 let srpen'!H17</f>
        <v>0</v>
      </c>
      <c r="Z17" s="152">
        <f>'starší 18 let září'!G17</f>
        <v>0</v>
      </c>
      <c r="AA17" s="153">
        <f>'starší 18 let září'!H17</f>
        <v>0</v>
      </c>
      <c r="AB17" s="152">
        <f>'starší 18 let říjen'!G17</f>
        <v>0</v>
      </c>
      <c r="AC17" s="153">
        <f>'starší 18 let říjen'!H17</f>
        <v>0</v>
      </c>
      <c r="AD17" s="152">
        <f>'starší 18 let listopad'!G17</f>
        <v>0</v>
      </c>
      <c r="AE17" s="153">
        <f>'starší 18 let listopad'!H17</f>
        <v>0</v>
      </c>
      <c r="AF17" s="152">
        <f>'starší 18 let prosinec'!G17</f>
        <v>0</v>
      </c>
      <c r="AG17" s="153">
        <f>'starší 18 let prosinec'!H17</f>
        <v>0</v>
      </c>
    </row>
    <row r="18" spans="1:33" ht="17.25" customHeight="1" x14ac:dyDescent="0.35">
      <c r="A18" s="8"/>
      <c r="B18" s="8"/>
      <c r="C18" s="8"/>
      <c r="D18" s="8"/>
      <c r="E18" s="8"/>
      <c r="F18" s="8"/>
      <c r="G18" s="29"/>
      <c r="H18" s="29"/>
      <c r="I18" s="29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</row>
    <row r="19" spans="1:33" ht="18" customHeight="1" thickBot="1" x14ac:dyDescent="0.4">
      <c r="A19" s="8"/>
      <c r="B19" s="49" t="s">
        <v>41</v>
      </c>
      <c r="C19" s="47"/>
      <c r="D19" s="48"/>
      <c r="E19" s="48"/>
      <c r="F19" s="8"/>
      <c r="G19" s="19"/>
      <c r="H19" s="19"/>
      <c r="I19" s="19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</row>
    <row r="20" spans="1:33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F20" s="8"/>
      <c r="G20" s="30"/>
      <c r="H20" s="30"/>
      <c r="I20" s="30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</row>
    <row r="21" spans="1:33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F21" s="8"/>
      <c r="G21" s="146">
        <f t="shared" ref="G21:H25" si="0">J21+L21+N21+P21+R21+T21+V21+X21+Z21+AB21+AD21+AF21</f>
        <v>0</v>
      </c>
      <c r="H21" s="140">
        <f t="shared" si="0"/>
        <v>0</v>
      </c>
      <c r="I21" s="98">
        <f>G21+H21</f>
        <v>0</v>
      </c>
      <c r="J21" s="155">
        <f>'starší 18 let leden'!G21</f>
        <v>0</v>
      </c>
      <c r="K21" s="156">
        <f>'starší 18 let leden'!H21</f>
        <v>0</v>
      </c>
      <c r="L21" s="155">
        <f>'starší 18 let únor'!G21</f>
        <v>0</v>
      </c>
      <c r="M21" s="156">
        <f>'starší 18 let únor'!H21</f>
        <v>0</v>
      </c>
      <c r="N21" s="155">
        <f>'starší 18 let březen'!G21</f>
        <v>0</v>
      </c>
      <c r="O21" s="156">
        <f>'starší 18 let březen'!H21</f>
        <v>0</v>
      </c>
      <c r="P21" s="155">
        <f>'starší 18 let duben'!G21</f>
        <v>0</v>
      </c>
      <c r="Q21" s="156">
        <f>'starší 18 let duben'!H21</f>
        <v>0</v>
      </c>
      <c r="R21" s="155">
        <f>'starší 18 let květen'!G21</f>
        <v>0</v>
      </c>
      <c r="S21" s="156">
        <f>'starší 18 let květen'!H21</f>
        <v>0</v>
      </c>
      <c r="T21" s="155">
        <f>'starší 18 let červen'!G21</f>
        <v>0</v>
      </c>
      <c r="U21" s="156">
        <f>'starší 18 let červen'!H21</f>
        <v>0</v>
      </c>
      <c r="V21" s="155">
        <f>'starší 18 let červenec'!G21</f>
        <v>0</v>
      </c>
      <c r="W21" s="156">
        <f>'starší 18 let červenec'!H21</f>
        <v>0</v>
      </c>
      <c r="X21" s="155">
        <f>'starší 18 let srpen'!G21</f>
        <v>0</v>
      </c>
      <c r="Y21" s="156">
        <f>'starší 18 let srpen'!H21</f>
        <v>0</v>
      </c>
      <c r="Z21" s="155">
        <f>'starší 18 let září'!G21</f>
        <v>0</v>
      </c>
      <c r="AA21" s="156">
        <f>'starší 18 let září'!H21</f>
        <v>0</v>
      </c>
      <c r="AB21" s="155">
        <f>'starší 18 let říjen'!G21</f>
        <v>0</v>
      </c>
      <c r="AC21" s="156">
        <f>'starší 18 let říjen'!H21</f>
        <v>0</v>
      </c>
      <c r="AD21" s="155">
        <f>'starší 18 let listopad'!G21</f>
        <v>0</v>
      </c>
      <c r="AE21" s="156">
        <f>'starší 18 let listopad'!H21</f>
        <v>0</v>
      </c>
      <c r="AF21" s="155">
        <f>'starší 18 let prosinec'!G21</f>
        <v>0</v>
      </c>
      <c r="AG21" s="156">
        <f>'starší 18 let prosinec'!H21</f>
        <v>0</v>
      </c>
    </row>
    <row r="22" spans="1:33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F22" s="8"/>
      <c r="G22" s="146">
        <f t="shared" si="0"/>
        <v>0</v>
      </c>
      <c r="H22" s="140">
        <f t="shared" si="0"/>
        <v>0</v>
      </c>
      <c r="I22" s="98">
        <f>G22+H22</f>
        <v>0</v>
      </c>
      <c r="J22" s="157">
        <f>'starší 18 let leden'!G22</f>
        <v>0</v>
      </c>
      <c r="K22" s="151">
        <f>'starší 18 let leden'!H22</f>
        <v>0</v>
      </c>
      <c r="L22" s="157">
        <f>'starší 18 let únor'!G22</f>
        <v>0</v>
      </c>
      <c r="M22" s="151">
        <f>'starší 18 let únor'!H22</f>
        <v>0</v>
      </c>
      <c r="N22" s="157">
        <f>'starší 18 let březen'!G22</f>
        <v>0</v>
      </c>
      <c r="O22" s="151">
        <f>'starší 18 let březen'!H22</f>
        <v>0</v>
      </c>
      <c r="P22" s="157">
        <f>'starší 18 let duben'!G22</f>
        <v>0</v>
      </c>
      <c r="Q22" s="151">
        <f>'starší 18 let duben'!H22</f>
        <v>0</v>
      </c>
      <c r="R22" s="157">
        <f>'starší 18 let květen'!G22</f>
        <v>0</v>
      </c>
      <c r="S22" s="151">
        <f>'starší 18 let květen'!H22</f>
        <v>0</v>
      </c>
      <c r="T22" s="157">
        <f>'starší 18 let červen'!G22</f>
        <v>0</v>
      </c>
      <c r="U22" s="151">
        <f>'starší 18 let červen'!H22</f>
        <v>0</v>
      </c>
      <c r="V22" s="157">
        <f>'starší 18 let červenec'!G22</f>
        <v>0</v>
      </c>
      <c r="W22" s="151">
        <f>'starší 18 let červenec'!H22</f>
        <v>0</v>
      </c>
      <c r="X22" s="157">
        <f>'starší 18 let srpen'!G22</f>
        <v>0</v>
      </c>
      <c r="Y22" s="151">
        <f>'starší 18 let srpen'!H22</f>
        <v>0</v>
      </c>
      <c r="Z22" s="157">
        <f>'starší 18 let září'!G22</f>
        <v>0</v>
      </c>
      <c r="AA22" s="151">
        <f>'starší 18 let září'!H22</f>
        <v>0</v>
      </c>
      <c r="AB22" s="157">
        <f>'starší 18 let říjen'!G22</f>
        <v>0</v>
      </c>
      <c r="AC22" s="151">
        <f>'starší 18 let říjen'!H22</f>
        <v>0</v>
      </c>
      <c r="AD22" s="157">
        <f>'starší 18 let listopad'!G22</f>
        <v>0</v>
      </c>
      <c r="AE22" s="151">
        <f>'starší 18 let listopad'!H22</f>
        <v>0</v>
      </c>
      <c r="AF22" s="157">
        <f>'starší 18 let prosinec'!G22</f>
        <v>0</v>
      </c>
      <c r="AG22" s="151">
        <f>'starší 18 let prosinec'!H22</f>
        <v>0</v>
      </c>
    </row>
    <row r="23" spans="1:33" ht="28.5" customHeight="1" x14ac:dyDescent="0.35">
      <c r="A23" s="8"/>
      <c r="B23" s="52"/>
      <c r="C23" s="125" t="s">
        <v>51</v>
      </c>
      <c r="D23" s="147" t="s">
        <v>124</v>
      </c>
      <c r="E23" s="55" t="s">
        <v>2</v>
      </c>
      <c r="F23" s="8"/>
      <c r="G23" s="146">
        <f t="shared" si="0"/>
        <v>0</v>
      </c>
      <c r="H23" s="140">
        <f t="shared" si="0"/>
        <v>0</v>
      </c>
      <c r="I23" s="98">
        <f>G23+H23</f>
        <v>0</v>
      </c>
      <c r="J23" s="157">
        <f>'starší 18 let leden'!G23</f>
        <v>0</v>
      </c>
      <c r="K23" s="151">
        <f>'starší 18 let leden'!H23</f>
        <v>0</v>
      </c>
      <c r="L23" s="157">
        <f>'starší 18 let únor'!G23</f>
        <v>0</v>
      </c>
      <c r="M23" s="151">
        <f>'starší 18 let únor'!H23</f>
        <v>0</v>
      </c>
      <c r="N23" s="157">
        <f>'starší 18 let březen'!G23</f>
        <v>0</v>
      </c>
      <c r="O23" s="151">
        <f>'starší 18 let březen'!H23</f>
        <v>0</v>
      </c>
      <c r="P23" s="157">
        <f>'starší 18 let duben'!G23</f>
        <v>0</v>
      </c>
      <c r="Q23" s="151">
        <f>'starší 18 let duben'!H23</f>
        <v>0</v>
      </c>
      <c r="R23" s="157">
        <f>'starší 18 let květen'!G23</f>
        <v>0</v>
      </c>
      <c r="S23" s="151">
        <f>'starší 18 let květen'!H23</f>
        <v>0</v>
      </c>
      <c r="T23" s="157">
        <f>'starší 18 let červen'!G23</f>
        <v>0</v>
      </c>
      <c r="U23" s="151">
        <f>'starší 18 let červen'!H23</f>
        <v>0</v>
      </c>
      <c r="V23" s="157">
        <f>'starší 18 let červenec'!G23</f>
        <v>0</v>
      </c>
      <c r="W23" s="151">
        <f>'starší 18 let červenec'!H23</f>
        <v>0</v>
      </c>
      <c r="X23" s="157">
        <f>'starší 18 let srpen'!G23</f>
        <v>0</v>
      </c>
      <c r="Y23" s="151">
        <f>'starší 18 let srpen'!H23</f>
        <v>0</v>
      </c>
      <c r="Z23" s="157">
        <f>'starší 18 let září'!G23</f>
        <v>0</v>
      </c>
      <c r="AA23" s="151">
        <f>'starší 18 let září'!H23</f>
        <v>0</v>
      </c>
      <c r="AB23" s="157">
        <f>'starší 18 let říjen'!G23</f>
        <v>0</v>
      </c>
      <c r="AC23" s="151">
        <f>'starší 18 let říjen'!H23</f>
        <v>0</v>
      </c>
      <c r="AD23" s="157">
        <f>'starší 18 let listopad'!G23</f>
        <v>0</v>
      </c>
      <c r="AE23" s="151">
        <f>'starší 18 let listopad'!H23</f>
        <v>0</v>
      </c>
      <c r="AF23" s="157">
        <f>'starší 18 let prosinec'!G23</f>
        <v>0</v>
      </c>
      <c r="AG23" s="151">
        <f>'starší 18 let prosinec'!H23</f>
        <v>0</v>
      </c>
    </row>
    <row r="24" spans="1:33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F24" s="8"/>
      <c r="G24" s="146">
        <f t="shared" si="0"/>
        <v>0</v>
      </c>
      <c r="H24" s="140">
        <f t="shared" si="0"/>
        <v>0</v>
      </c>
      <c r="I24" s="98">
        <f>G24+H24</f>
        <v>0</v>
      </c>
      <c r="J24" s="157">
        <f>'starší 18 let leden'!G24</f>
        <v>0</v>
      </c>
      <c r="K24" s="151">
        <f>'starší 18 let leden'!H24</f>
        <v>0</v>
      </c>
      <c r="L24" s="157">
        <f>'starší 18 let únor'!G24</f>
        <v>0</v>
      </c>
      <c r="M24" s="151">
        <f>'starší 18 let únor'!H24</f>
        <v>0</v>
      </c>
      <c r="N24" s="157">
        <f>'starší 18 let březen'!G24</f>
        <v>0</v>
      </c>
      <c r="O24" s="151">
        <f>'starší 18 let březen'!H24</f>
        <v>0</v>
      </c>
      <c r="P24" s="157">
        <f>'starší 18 let duben'!G24</f>
        <v>0</v>
      </c>
      <c r="Q24" s="151">
        <f>'starší 18 let duben'!H24</f>
        <v>0</v>
      </c>
      <c r="R24" s="157">
        <f>'starší 18 let květen'!G24</f>
        <v>0</v>
      </c>
      <c r="S24" s="151">
        <f>'starší 18 let květen'!H24</f>
        <v>0</v>
      </c>
      <c r="T24" s="157">
        <f>'starší 18 let červen'!G24</f>
        <v>0</v>
      </c>
      <c r="U24" s="151">
        <f>'starší 18 let červen'!H24</f>
        <v>0</v>
      </c>
      <c r="V24" s="157">
        <f>'starší 18 let červenec'!G24</f>
        <v>0</v>
      </c>
      <c r="W24" s="151">
        <f>'starší 18 let červenec'!H24</f>
        <v>0</v>
      </c>
      <c r="X24" s="157">
        <f>'starší 18 let srpen'!G24</f>
        <v>0</v>
      </c>
      <c r="Y24" s="151">
        <f>'starší 18 let srpen'!H24</f>
        <v>0</v>
      </c>
      <c r="Z24" s="157">
        <f>'starší 18 let září'!G24</f>
        <v>0</v>
      </c>
      <c r="AA24" s="151">
        <f>'starší 18 let září'!H24</f>
        <v>0</v>
      </c>
      <c r="AB24" s="157">
        <f>'starší 18 let říjen'!G24</f>
        <v>0</v>
      </c>
      <c r="AC24" s="151">
        <f>'starší 18 let říjen'!H24</f>
        <v>0</v>
      </c>
      <c r="AD24" s="157">
        <f>'starší 18 let listopad'!G24</f>
        <v>0</v>
      </c>
      <c r="AE24" s="151">
        <f>'starší 18 let listopad'!H24</f>
        <v>0</v>
      </c>
      <c r="AF24" s="157">
        <f>'starší 18 let prosinec'!G24</f>
        <v>0</v>
      </c>
      <c r="AG24" s="151">
        <f>'starší 18 let prosinec'!H24</f>
        <v>0</v>
      </c>
    </row>
    <row r="25" spans="1:33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F25" s="8"/>
      <c r="G25" s="146">
        <f t="shared" si="0"/>
        <v>0</v>
      </c>
      <c r="H25" s="140">
        <f t="shared" si="0"/>
        <v>0</v>
      </c>
      <c r="I25" s="98">
        <f>G25+H25</f>
        <v>0</v>
      </c>
      <c r="J25" s="149">
        <f>'starší 18 let leden'!G25</f>
        <v>0</v>
      </c>
      <c r="K25" s="150">
        <f>'starší 18 let leden'!H25</f>
        <v>0</v>
      </c>
      <c r="L25" s="149">
        <f>'starší 18 let únor'!G25</f>
        <v>0</v>
      </c>
      <c r="M25" s="150">
        <f>'starší 18 let únor'!H25</f>
        <v>0</v>
      </c>
      <c r="N25" s="149">
        <f>'starší 18 let březen'!G25</f>
        <v>0</v>
      </c>
      <c r="O25" s="150">
        <f>'starší 18 let březen'!H25</f>
        <v>0</v>
      </c>
      <c r="P25" s="149">
        <f>'starší 18 let duben'!G25</f>
        <v>0</v>
      </c>
      <c r="Q25" s="150">
        <f>'starší 18 let duben'!H25</f>
        <v>0</v>
      </c>
      <c r="R25" s="149">
        <f>'starší 18 let květen'!G25</f>
        <v>0</v>
      </c>
      <c r="S25" s="150">
        <f>'starší 18 let květen'!H25</f>
        <v>0</v>
      </c>
      <c r="T25" s="149">
        <f>'starší 18 let červen'!G25</f>
        <v>0</v>
      </c>
      <c r="U25" s="150">
        <f>'starší 18 let červen'!H25</f>
        <v>0</v>
      </c>
      <c r="V25" s="149">
        <f>'starší 18 let červenec'!G25</f>
        <v>0</v>
      </c>
      <c r="W25" s="150">
        <f>'starší 18 let červenec'!H25</f>
        <v>0</v>
      </c>
      <c r="X25" s="149">
        <f>'starší 18 let srpen'!G25</f>
        <v>0</v>
      </c>
      <c r="Y25" s="150">
        <f>'starší 18 let srpen'!H25</f>
        <v>0</v>
      </c>
      <c r="Z25" s="149">
        <f>'starší 18 let září'!G25</f>
        <v>0</v>
      </c>
      <c r="AA25" s="150">
        <f>'starší 18 let září'!H25</f>
        <v>0</v>
      </c>
      <c r="AB25" s="149">
        <f>'starší 18 let říjen'!G25</f>
        <v>0</v>
      </c>
      <c r="AC25" s="150">
        <f>'starší 18 let říjen'!H25</f>
        <v>0</v>
      </c>
      <c r="AD25" s="149">
        <f>'starší 18 let listopad'!G25</f>
        <v>0</v>
      </c>
      <c r="AE25" s="150">
        <f>'starší 18 let listopad'!H25</f>
        <v>0</v>
      </c>
      <c r="AF25" s="149">
        <f>'starší 18 let prosinec'!G25</f>
        <v>0</v>
      </c>
      <c r="AG25" s="150">
        <f>'starší 18 let prosinec'!H25</f>
        <v>0</v>
      </c>
    </row>
    <row r="26" spans="1:33" ht="17.25" customHeight="1" x14ac:dyDescent="0.35">
      <c r="A26" s="8"/>
      <c r="B26" s="8"/>
      <c r="C26" s="8"/>
      <c r="D26" s="8"/>
      <c r="E26" s="8"/>
      <c r="F26" s="8"/>
      <c r="G26" s="29"/>
      <c r="H26" s="29"/>
      <c r="I26" s="29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</row>
    <row r="27" spans="1:33" ht="16.5" customHeight="1" thickBot="1" x14ac:dyDescent="0.4">
      <c r="A27" s="8"/>
      <c r="B27" s="48" t="s">
        <v>41</v>
      </c>
      <c r="C27" s="48"/>
      <c r="D27" s="48"/>
      <c r="E27" s="48"/>
      <c r="F27" s="8"/>
      <c r="G27" s="30"/>
      <c r="H27" s="30"/>
      <c r="I27" s="30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</row>
    <row r="28" spans="1:33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F28" s="8"/>
      <c r="G28" s="146">
        <f>J28+L28+N28+P28+R28+T28+V28+X28+Z28+AB28+AD28+AF28</f>
        <v>0</v>
      </c>
      <c r="H28" s="140">
        <f>K28+M28+O28+Q28+S28+U28+W28+Y28+AA28+AC28+AE28+AG28</f>
        <v>0</v>
      </c>
      <c r="I28" s="98">
        <f>G28+H28</f>
        <v>0</v>
      </c>
      <c r="J28" s="152">
        <f>'starší 18 let leden'!G28</f>
        <v>0</v>
      </c>
      <c r="K28" s="153">
        <f>'starší 18 let leden'!H28</f>
        <v>0</v>
      </c>
      <c r="L28" s="152">
        <f>'starší 18 let únor'!G28</f>
        <v>0</v>
      </c>
      <c r="M28" s="153">
        <f>'starší 18 let únor'!H28</f>
        <v>0</v>
      </c>
      <c r="N28" s="152">
        <f>'starší 18 let březen'!G28</f>
        <v>0</v>
      </c>
      <c r="O28" s="153">
        <f>'starší 18 let březen'!H28</f>
        <v>0</v>
      </c>
      <c r="P28" s="152">
        <f>'starší 18 let duben'!G28</f>
        <v>0</v>
      </c>
      <c r="Q28" s="153">
        <f>'starší 18 let duben'!H28</f>
        <v>0</v>
      </c>
      <c r="R28" s="152">
        <f>'starší 18 let květen'!G28</f>
        <v>0</v>
      </c>
      <c r="S28" s="153">
        <f>'starší 18 let květen'!H28</f>
        <v>0</v>
      </c>
      <c r="T28" s="152">
        <f>'starší 18 let červen'!G28</f>
        <v>0</v>
      </c>
      <c r="U28" s="153">
        <f>'starší 18 let červen'!H28</f>
        <v>0</v>
      </c>
      <c r="V28" s="152">
        <f>'starší 18 let červenec'!G28</f>
        <v>0</v>
      </c>
      <c r="W28" s="153">
        <f>'starší 18 let červenec'!H28</f>
        <v>0</v>
      </c>
      <c r="X28" s="152">
        <f>'starší 18 let srpen'!G28</f>
        <v>0</v>
      </c>
      <c r="Y28" s="153">
        <f>'starší 18 let srpen'!H28</f>
        <v>0</v>
      </c>
      <c r="Z28" s="152">
        <f>'starší 18 let září'!G28</f>
        <v>0</v>
      </c>
      <c r="AA28" s="153">
        <f>'starší 18 let září'!H28</f>
        <v>0</v>
      </c>
      <c r="AB28" s="152">
        <f>'starší 18 let říjen'!G28</f>
        <v>0</v>
      </c>
      <c r="AC28" s="153">
        <f>'starší 18 let říjen'!H28</f>
        <v>0</v>
      </c>
      <c r="AD28" s="152">
        <f>'starší 18 let listopad'!G28</f>
        <v>0</v>
      </c>
      <c r="AE28" s="153">
        <f>'starší 18 let listopad'!H28</f>
        <v>0</v>
      </c>
      <c r="AF28" s="152">
        <f>'starší 18 let prosinec'!G28</f>
        <v>0</v>
      </c>
      <c r="AG28" s="153">
        <f>'starší 18 let prosinec'!H28</f>
        <v>0</v>
      </c>
    </row>
    <row r="29" spans="1:33" ht="16.5" customHeight="1" thickBot="1" x14ac:dyDescent="0.4">
      <c r="A29" s="8"/>
      <c r="B29" s="8"/>
      <c r="C29" s="8"/>
      <c r="D29" s="8"/>
      <c r="E29" s="8"/>
      <c r="F29" s="8"/>
      <c r="G29" s="28"/>
      <c r="H29" s="28"/>
      <c r="I29" s="28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</row>
    <row r="30" spans="1:33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F30" s="8"/>
      <c r="G30" s="146">
        <f>J30+L30+N30+P30+R30+T30+V30+X30+Z30+AB30+AD30+AF30</f>
        <v>0</v>
      </c>
      <c r="H30" s="140">
        <f>K30+M30+O30+Q30+S30+U30+W30+Y30+AA30+AC30+AE30+AG30</f>
        <v>0</v>
      </c>
      <c r="I30" s="98">
        <f>G30+H30</f>
        <v>0</v>
      </c>
      <c r="J30" s="152">
        <f>'starší 18 let leden'!G30</f>
        <v>0</v>
      </c>
      <c r="K30" s="153">
        <f>'starší 18 let leden'!H30</f>
        <v>0</v>
      </c>
      <c r="L30" s="152">
        <f>'starší 18 let únor'!G30</f>
        <v>0</v>
      </c>
      <c r="M30" s="153">
        <f>'starší 18 let únor'!H30</f>
        <v>0</v>
      </c>
      <c r="N30" s="152">
        <f>'starší 18 let březen'!G30</f>
        <v>0</v>
      </c>
      <c r="O30" s="153">
        <f>'starší 18 let březen'!H30</f>
        <v>0</v>
      </c>
      <c r="P30" s="152">
        <f>'starší 18 let duben'!G30</f>
        <v>0</v>
      </c>
      <c r="Q30" s="153">
        <f>'starší 18 let duben'!H30</f>
        <v>0</v>
      </c>
      <c r="R30" s="152">
        <f>'starší 18 let květen'!G30</f>
        <v>0</v>
      </c>
      <c r="S30" s="153">
        <f>'starší 18 let květen'!H30</f>
        <v>0</v>
      </c>
      <c r="T30" s="152">
        <f>'starší 18 let červen'!G30</f>
        <v>0</v>
      </c>
      <c r="U30" s="153">
        <f>'starší 18 let červen'!H30</f>
        <v>0</v>
      </c>
      <c r="V30" s="152">
        <f>'starší 18 let červenec'!G30</f>
        <v>0</v>
      </c>
      <c r="W30" s="153">
        <f>'starší 18 let červenec'!H30</f>
        <v>0</v>
      </c>
      <c r="X30" s="152">
        <f>'starší 18 let srpen'!G30</f>
        <v>0</v>
      </c>
      <c r="Y30" s="153">
        <f>'starší 18 let srpen'!H30</f>
        <v>0</v>
      </c>
      <c r="Z30" s="152">
        <f>'starší 18 let září'!G30</f>
        <v>0</v>
      </c>
      <c r="AA30" s="153">
        <f>'starší 18 let září'!H30</f>
        <v>0</v>
      </c>
      <c r="AB30" s="152">
        <f>'starší 18 let říjen'!G30</f>
        <v>0</v>
      </c>
      <c r="AC30" s="153">
        <f>'starší 18 let říjen'!H30</f>
        <v>0</v>
      </c>
      <c r="AD30" s="152">
        <f>'starší 18 let listopad'!G30</f>
        <v>0</v>
      </c>
      <c r="AE30" s="153">
        <f>'starší 18 let listopad'!H30</f>
        <v>0</v>
      </c>
      <c r="AF30" s="152">
        <f>'starší 18 let prosinec'!G30</f>
        <v>0</v>
      </c>
      <c r="AG30" s="153">
        <f>'starší 18 let prosinec'!H30</f>
        <v>0</v>
      </c>
    </row>
    <row r="31" spans="1:33" ht="16.5" customHeight="1" thickBot="1" x14ac:dyDescent="0.4">
      <c r="A31" s="8"/>
      <c r="B31" s="8"/>
      <c r="C31" s="8"/>
      <c r="D31" s="8"/>
      <c r="E31" s="8"/>
      <c r="F31" s="8"/>
      <c r="G31" s="29"/>
      <c r="H31" s="29"/>
      <c r="I31" s="29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</row>
    <row r="32" spans="1:33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F32" s="8"/>
      <c r="G32" s="146">
        <f>J32+L32+N32+P32+R32+T32+V32+X32+Z32+AB32+AD32+AF32</f>
        <v>0</v>
      </c>
      <c r="H32" s="140">
        <f>K32+M32+O32+Q32+S32+U32+W32+Y32+AA32+AC32+AE32+AG32</f>
        <v>0</v>
      </c>
      <c r="I32" s="98">
        <f>G32+H32</f>
        <v>0</v>
      </c>
      <c r="J32" s="152">
        <f>'starší 18 let leden'!G32</f>
        <v>0</v>
      </c>
      <c r="K32" s="153">
        <f>'starší 18 let leden'!H32</f>
        <v>0</v>
      </c>
      <c r="L32" s="152">
        <f>'starší 18 let únor'!G32</f>
        <v>0</v>
      </c>
      <c r="M32" s="153">
        <f>'starší 18 let únor'!H32</f>
        <v>0</v>
      </c>
      <c r="N32" s="152">
        <f>'starší 18 let březen'!G32</f>
        <v>0</v>
      </c>
      <c r="O32" s="153">
        <f>'starší 18 let březen'!H32</f>
        <v>0</v>
      </c>
      <c r="P32" s="152">
        <f>'starší 18 let duben'!G32</f>
        <v>0</v>
      </c>
      <c r="Q32" s="153">
        <f>'starší 18 let duben'!H32</f>
        <v>0</v>
      </c>
      <c r="R32" s="152">
        <f>'starší 18 let květen'!G32</f>
        <v>0</v>
      </c>
      <c r="S32" s="153">
        <f>'starší 18 let květen'!H32</f>
        <v>0</v>
      </c>
      <c r="T32" s="152">
        <f>'starší 18 let červen'!G32</f>
        <v>0</v>
      </c>
      <c r="U32" s="153">
        <f>'starší 18 let červen'!H32</f>
        <v>0</v>
      </c>
      <c r="V32" s="152">
        <f>'starší 18 let červenec'!G32</f>
        <v>0</v>
      </c>
      <c r="W32" s="153">
        <f>'starší 18 let červenec'!H32</f>
        <v>0</v>
      </c>
      <c r="X32" s="152">
        <f>'starší 18 let srpen'!G32</f>
        <v>0</v>
      </c>
      <c r="Y32" s="153">
        <f>'starší 18 let srpen'!H32</f>
        <v>0</v>
      </c>
      <c r="Z32" s="152">
        <f>'starší 18 let září'!G32</f>
        <v>0</v>
      </c>
      <c r="AA32" s="153">
        <f>'starší 18 let září'!H32</f>
        <v>0</v>
      </c>
      <c r="AB32" s="152">
        <f>'starší 18 let říjen'!G32</f>
        <v>0</v>
      </c>
      <c r="AC32" s="153">
        <f>'starší 18 let říjen'!H32</f>
        <v>0</v>
      </c>
      <c r="AD32" s="152">
        <f>'starší 18 let listopad'!G32</f>
        <v>0</v>
      </c>
      <c r="AE32" s="153">
        <f>'starší 18 let listopad'!H32</f>
        <v>0</v>
      </c>
      <c r="AF32" s="152">
        <f>'starší 18 let prosinec'!G32</f>
        <v>0</v>
      </c>
      <c r="AG32" s="153">
        <f>'starší 18 let prosinec'!H32</f>
        <v>0</v>
      </c>
    </row>
    <row r="33" spans="1:33" ht="16.5" customHeight="1" thickBot="1" x14ac:dyDescent="0.4">
      <c r="A33" s="8"/>
      <c r="B33" s="8"/>
      <c r="C33" s="8"/>
      <c r="D33" s="8"/>
      <c r="E33" s="8"/>
      <c r="F33" s="8"/>
      <c r="G33" s="28"/>
      <c r="H33" s="28"/>
      <c r="I33" s="28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</row>
    <row r="34" spans="1:33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F34" s="8"/>
      <c r="G34" s="146">
        <f>J34+L34+N34+P34+R34+T34+V34+X34+Z34+AB34+AD34+AF34</f>
        <v>0</v>
      </c>
      <c r="H34" s="140">
        <f>K34+M34+O34+Q34+S34+U34+W34+Y34+AA34+AC34+AE34+AG34</f>
        <v>0</v>
      </c>
      <c r="I34" s="98">
        <f>G34+H34</f>
        <v>0</v>
      </c>
      <c r="J34" s="152">
        <f>'starší 18 let leden'!G34</f>
        <v>0</v>
      </c>
      <c r="K34" s="153">
        <f>'starší 18 let leden'!H34</f>
        <v>0</v>
      </c>
      <c r="L34" s="152">
        <f>'starší 18 let únor'!G34</f>
        <v>0</v>
      </c>
      <c r="M34" s="153">
        <f>'starší 18 let únor'!H34</f>
        <v>0</v>
      </c>
      <c r="N34" s="152">
        <f>'starší 18 let březen'!G34</f>
        <v>0</v>
      </c>
      <c r="O34" s="153">
        <f>'starší 18 let březen'!H34</f>
        <v>0</v>
      </c>
      <c r="P34" s="152">
        <f>'starší 18 let duben'!G34</f>
        <v>0</v>
      </c>
      <c r="Q34" s="153">
        <f>'starší 18 let duben'!H34</f>
        <v>0</v>
      </c>
      <c r="R34" s="152">
        <f>'starší 18 let květen'!G34</f>
        <v>0</v>
      </c>
      <c r="S34" s="153">
        <f>'starší 18 let květen'!H34</f>
        <v>0</v>
      </c>
      <c r="T34" s="152">
        <f>'starší 18 let červen'!G34</f>
        <v>0</v>
      </c>
      <c r="U34" s="153">
        <f>'starší 18 let červen'!H34</f>
        <v>0</v>
      </c>
      <c r="V34" s="152">
        <f>'starší 18 let červenec'!G34</f>
        <v>0</v>
      </c>
      <c r="W34" s="153">
        <f>'starší 18 let červenec'!H34</f>
        <v>0</v>
      </c>
      <c r="X34" s="152">
        <f>'starší 18 let srpen'!G34</f>
        <v>0</v>
      </c>
      <c r="Y34" s="153">
        <f>'starší 18 let srpen'!H34</f>
        <v>0</v>
      </c>
      <c r="Z34" s="152">
        <f>'starší 18 let září'!G34</f>
        <v>0</v>
      </c>
      <c r="AA34" s="153">
        <f>'starší 18 let září'!H34</f>
        <v>0</v>
      </c>
      <c r="AB34" s="152">
        <f>'starší 18 let říjen'!G34</f>
        <v>0</v>
      </c>
      <c r="AC34" s="153">
        <f>'starší 18 let říjen'!H34</f>
        <v>0</v>
      </c>
      <c r="AD34" s="152">
        <f>'starší 18 let listopad'!G34</f>
        <v>0</v>
      </c>
      <c r="AE34" s="153">
        <f>'starší 18 let listopad'!H34</f>
        <v>0</v>
      </c>
      <c r="AF34" s="152">
        <f>'starší 18 let prosinec'!G34</f>
        <v>0</v>
      </c>
      <c r="AG34" s="153">
        <f>'starší 18 let prosinec'!H34</f>
        <v>0</v>
      </c>
    </row>
    <row r="35" spans="1:33" ht="17.25" customHeight="1" x14ac:dyDescent="0.35">
      <c r="A35" s="8"/>
      <c r="B35" s="8"/>
      <c r="C35" s="8"/>
      <c r="D35" s="8"/>
      <c r="E35" s="8"/>
      <c r="F35" s="8"/>
      <c r="G35" s="29"/>
      <c r="H35" s="29"/>
      <c r="I35" s="29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</row>
    <row r="36" spans="1:33" ht="17.25" customHeight="1" thickBot="1" x14ac:dyDescent="0.4">
      <c r="A36" s="8"/>
      <c r="B36" s="48" t="s">
        <v>41</v>
      </c>
      <c r="C36" s="48"/>
      <c r="D36" s="48"/>
      <c r="E36" s="48"/>
      <c r="F36" s="8"/>
      <c r="G36" s="30"/>
      <c r="H36" s="30"/>
      <c r="I36" s="30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</row>
    <row r="37" spans="1:33" ht="27.7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F37" s="8"/>
      <c r="G37" s="146">
        <f>J37+L37+N37+P37+R37+T37+V37+X37+Z37+AB37+AD37+AF37</f>
        <v>0</v>
      </c>
      <c r="H37" s="140">
        <f>K37+M37+O37+Q37+S37+U37+W37+Y37+AA37+AC37+AE37+AG37</f>
        <v>0</v>
      </c>
      <c r="I37" s="98">
        <f>G37+H37</f>
        <v>0</v>
      </c>
      <c r="J37" s="152">
        <f>'starší 18 let leden'!G37</f>
        <v>0</v>
      </c>
      <c r="K37" s="153">
        <f>'starší 18 let leden'!H37</f>
        <v>0</v>
      </c>
      <c r="L37" s="152">
        <f>'starší 18 let únor'!G37</f>
        <v>0</v>
      </c>
      <c r="M37" s="153">
        <f>'starší 18 let únor'!H37</f>
        <v>0</v>
      </c>
      <c r="N37" s="152">
        <f>'starší 18 let březen'!G37</f>
        <v>0</v>
      </c>
      <c r="O37" s="153">
        <f>'starší 18 let březen'!H37</f>
        <v>0</v>
      </c>
      <c r="P37" s="152">
        <f>'starší 18 let duben'!G37</f>
        <v>0</v>
      </c>
      <c r="Q37" s="153">
        <f>'starší 18 let duben'!H37</f>
        <v>0</v>
      </c>
      <c r="R37" s="152">
        <f>'starší 18 let květen'!G37</f>
        <v>0</v>
      </c>
      <c r="S37" s="153">
        <f>'starší 18 let květen'!H37</f>
        <v>0</v>
      </c>
      <c r="T37" s="152">
        <f>'starší 18 let červen'!G37</f>
        <v>0</v>
      </c>
      <c r="U37" s="153">
        <f>'starší 18 let červen'!H37</f>
        <v>0</v>
      </c>
      <c r="V37" s="152">
        <f>'starší 18 let červenec'!G37</f>
        <v>0</v>
      </c>
      <c r="W37" s="153">
        <f>'starší 18 let červenec'!H37</f>
        <v>0</v>
      </c>
      <c r="X37" s="152">
        <f>'starší 18 let srpen'!G37</f>
        <v>0</v>
      </c>
      <c r="Y37" s="153">
        <f>'starší 18 let srpen'!H37</f>
        <v>0</v>
      </c>
      <c r="Z37" s="152">
        <f>'starší 18 let září'!G37</f>
        <v>0</v>
      </c>
      <c r="AA37" s="153">
        <f>'starší 18 let září'!H37</f>
        <v>0</v>
      </c>
      <c r="AB37" s="152">
        <f>'starší 18 let říjen'!G37</f>
        <v>0</v>
      </c>
      <c r="AC37" s="153">
        <f>'starší 18 let říjen'!H37</f>
        <v>0</v>
      </c>
      <c r="AD37" s="152">
        <f>'starší 18 let listopad'!G37</f>
        <v>0</v>
      </c>
      <c r="AE37" s="153">
        <f>'starší 18 let listopad'!H37</f>
        <v>0</v>
      </c>
      <c r="AF37" s="152">
        <f>'starší 18 let prosinec'!G37</f>
        <v>0</v>
      </c>
      <c r="AG37" s="153">
        <f>'starší 18 let prosinec'!H37</f>
        <v>0</v>
      </c>
    </row>
    <row r="38" spans="1:33" ht="16.5" customHeight="1" thickBot="1" x14ac:dyDescent="0.4">
      <c r="A38" s="8"/>
      <c r="B38" s="8"/>
      <c r="C38" s="8"/>
      <c r="D38" s="8"/>
      <c r="E38" s="8"/>
      <c r="F38" s="8"/>
      <c r="G38" s="28"/>
      <c r="H38" s="28"/>
      <c r="I38" s="28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</row>
    <row r="39" spans="1:33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F39" s="8"/>
      <c r="G39" s="146">
        <f>J39+L39+N39+P39+R39+T39+V39+X39+Z39+AB39+AD39+AF39</f>
        <v>0</v>
      </c>
      <c r="H39" s="140">
        <f>K39+M39+O39+Q39+S39+U39+W39+Y39+AA39+AC39+AE39+AG39</f>
        <v>0</v>
      </c>
      <c r="I39" s="98">
        <f>G39+H39</f>
        <v>0</v>
      </c>
      <c r="J39" s="152">
        <f>'starší 18 let leden'!G39</f>
        <v>0</v>
      </c>
      <c r="K39" s="153">
        <f>'starší 18 let leden'!H39</f>
        <v>0</v>
      </c>
      <c r="L39" s="152">
        <f>'starší 18 let únor'!G39</f>
        <v>0</v>
      </c>
      <c r="M39" s="153">
        <f>'starší 18 let únor'!H39</f>
        <v>0</v>
      </c>
      <c r="N39" s="152">
        <f>'starší 18 let březen'!G39</f>
        <v>0</v>
      </c>
      <c r="O39" s="153">
        <f>'starší 18 let březen'!H39</f>
        <v>0</v>
      </c>
      <c r="P39" s="152">
        <f>'starší 18 let duben'!G39</f>
        <v>0</v>
      </c>
      <c r="Q39" s="153">
        <f>'starší 18 let duben'!H39</f>
        <v>0</v>
      </c>
      <c r="R39" s="152">
        <f>'starší 18 let květen'!G39</f>
        <v>0</v>
      </c>
      <c r="S39" s="153">
        <f>'starší 18 let květen'!H39</f>
        <v>0</v>
      </c>
      <c r="T39" s="152">
        <f>'starší 18 let červen'!G39</f>
        <v>0</v>
      </c>
      <c r="U39" s="153">
        <f>'starší 18 let červen'!H39</f>
        <v>0</v>
      </c>
      <c r="V39" s="152">
        <f>'starší 18 let červenec'!G39</f>
        <v>0</v>
      </c>
      <c r="W39" s="153">
        <f>'starší 18 let červenec'!H39</f>
        <v>0</v>
      </c>
      <c r="X39" s="152">
        <f>'starší 18 let srpen'!G39</f>
        <v>0</v>
      </c>
      <c r="Y39" s="153">
        <f>'starší 18 let srpen'!H39</f>
        <v>0</v>
      </c>
      <c r="Z39" s="152">
        <f>'starší 18 let září'!G39</f>
        <v>0</v>
      </c>
      <c r="AA39" s="153">
        <f>'starší 18 let září'!H39</f>
        <v>0</v>
      </c>
      <c r="AB39" s="152">
        <f>'starší 18 let říjen'!G39</f>
        <v>0</v>
      </c>
      <c r="AC39" s="153">
        <f>'starší 18 let říjen'!H39</f>
        <v>0</v>
      </c>
      <c r="AD39" s="152">
        <f>'starší 18 let listopad'!G39</f>
        <v>0</v>
      </c>
      <c r="AE39" s="153">
        <f>'starší 18 let listopad'!H39</f>
        <v>0</v>
      </c>
      <c r="AF39" s="152">
        <f>'starší 18 let prosinec'!G39</f>
        <v>0</v>
      </c>
      <c r="AG39" s="153">
        <f>'starší 18 let prosinec'!H39</f>
        <v>0</v>
      </c>
    </row>
    <row r="40" spans="1:33" ht="16.5" customHeight="1" thickBot="1" x14ac:dyDescent="0.4">
      <c r="A40" s="8"/>
      <c r="B40" s="8"/>
      <c r="C40" s="8"/>
      <c r="D40" s="8"/>
      <c r="E40" s="8"/>
      <c r="F40" s="8"/>
      <c r="G40" s="28"/>
      <c r="H40" s="28"/>
      <c r="I40" s="28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F41" s="8"/>
      <c r="G41" s="146">
        <f>J41+L41+N41+P41+R41+T41+V41+X41+Z41+AB41+AD41+AF41</f>
        <v>0</v>
      </c>
      <c r="H41" s="140">
        <f>K41+M41+O41+Q41+S41+U41+W41+Y41+AA41+AC41+AE41+AG41</f>
        <v>0</v>
      </c>
      <c r="I41" s="98">
        <f>G41+H41</f>
        <v>0</v>
      </c>
      <c r="J41" s="152">
        <f>'starší 18 let leden'!G41</f>
        <v>0</v>
      </c>
      <c r="K41" s="153">
        <f>'starší 18 let leden'!H41</f>
        <v>0</v>
      </c>
      <c r="L41" s="152">
        <f>'starší 18 let únor'!G41</f>
        <v>0</v>
      </c>
      <c r="M41" s="153">
        <f>'starší 18 let únor'!H41</f>
        <v>0</v>
      </c>
      <c r="N41" s="152">
        <f>'starší 18 let březen'!G41</f>
        <v>0</v>
      </c>
      <c r="O41" s="153">
        <f>'starší 18 let březen'!H41</f>
        <v>0</v>
      </c>
      <c r="P41" s="152">
        <f>'starší 18 let duben'!G41</f>
        <v>0</v>
      </c>
      <c r="Q41" s="153">
        <f>'starší 18 let duben'!H41</f>
        <v>0</v>
      </c>
      <c r="R41" s="152">
        <f>'starší 18 let květen'!G41</f>
        <v>0</v>
      </c>
      <c r="S41" s="153">
        <f>'starší 18 let květen'!H41</f>
        <v>0</v>
      </c>
      <c r="T41" s="152">
        <f>'starší 18 let červen'!G41</f>
        <v>0</v>
      </c>
      <c r="U41" s="153">
        <f>'starší 18 let červen'!H41</f>
        <v>0</v>
      </c>
      <c r="V41" s="152">
        <f>'starší 18 let červenec'!G41</f>
        <v>0</v>
      </c>
      <c r="W41" s="153">
        <f>'starší 18 let červenec'!H41</f>
        <v>0</v>
      </c>
      <c r="X41" s="152">
        <f>'starší 18 let srpen'!G41</f>
        <v>0</v>
      </c>
      <c r="Y41" s="153">
        <f>'starší 18 let srpen'!H41</f>
        <v>0</v>
      </c>
      <c r="Z41" s="152">
        <f>'starší 18 let září'!G41</f>
        <v>0</v>
      </c>
      <c r="AA41" s="153">
        <f>'starší 18 let září'!H41</f>
        <v>0</v>
      </c>
      <c r="AB41" s="152">
        <f>'starší 18 let říjen'!G41</f>
        <v>0</v>
      </c>
      <c r="AC41" s="153">
        <f>'starší 18 let říjen'!H41</f>
        <v>0</v>
      </c>
      <c r="AD41" s="152">
        <f>'starší 18 let listopad'!G41</f>
        <v>0</v>
      </c>
      <c r="AE41" s="153">
        <f>'starší 18 let listopad'!H41</f>
        <v>0</v>
      </c>
      <c r="AF41" s="152">
        <f>'starší 18 let prosinec'!G41</f>
        <v>0</v>
      </c>
      <c r="AG41" s="153">
        <f>'starší 18 let prosinec'!H41</f>
        <v>0</v>
      </c>
    </row>
    <row r="42" spans="1:33" ht="18" customHeight="1" thickBot="1" x14ac:dyDescent="0.4">
      <c r="A42" s="8"/>
      <c r="B42" s="8"/>
      <c r="C42" s="8"/>
      <c r="D42" s="8"/>
      <c r="E42" s="8"/>
      <c r="F42" s="8"/>
      <c r="G42" s="100"/>
      <c r="H42" s="100"/>
      <c r="I42" s="100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</row>
    <row r="43" spans="1:33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F43" s="8"/>
      <c r="G43" s="146">
        <f>J43+L43+N43+P43+R43+T43+V43+X43+Z43+AB43+AD43+AF43</f>
        <v>0</v>
      </c>
      <c r="H43" s="140">
        <f>K43+M43+O43+Q43+S43+U43+W43+Y43+AA43+AC43+AE43+AG43</f>
        <v>0</v>
      </c>
      <c r="I43" s="98">
        <f>G43+H43</f>
        <v>0</v>
      </c>
      <c r="J43" s="152">
        <f>'starší 18 let leden'!G43</f>
        <v>0</v>
      </c>
      <c r="K43" s="153">
        <f>'starší 18 let leden'!H43</f>
        <v>0</v>
      </c>
      <c r="L43" s="152">
        <f>'starší 18 let únor'!G43</f>
        <v>0</v>
      </c>
      <c r="M43" s="153">
        <f>'starší 18 let únor'!H43</f>
        <v>0</v>
      </c>
      <c r="N43" s="152">
        <f>'starší 18 let březen'!G43</f>
        <v>0</v>
      </c>
      <c r="O43" s="153">
        <f>'starší 18 let březen'!H43</f>
        <v>0</v>
      </c>
      <c r="P43" s="152">
        <f>'starší 18 let duben'!G43</f>
        <v>0</v>
      </c>
      <c r="Q43" s="153">
        <f>'starší 18 let duben'!H43</f>
        <v>0</v>
      </c>
      <c r="R43" s="152">
        <f>'starší 18 let květen'!G43</f>
        <v>0</v>
      </c>
      <c r="S43" s="153">
        <f>'starší 18 let květen'!H43</f>
        <v>0</v>
      </c>
      <c r="T43" s="152">
        <f>'starší 18 let červen'!G43</f>
        <v>0</v>
      </c>
      <c r="U43" s="153">
        <f>'starší 18 let červen'!H43</f>
        <v>0</v>
      </c>
      <c r="V43" s="152">
        <f>'starší 18 let červenec'!G43</f>
        <v>0</v>
      </c>
      <c r="W43" s="153">
        <f>'starší 18 let červenec'!H43</f>
        <v>0</v>
      </c>
      <c r="X43" s="152">
        <f>'starší 18 let srpen'!G43</f>
        <v>0</v>
      </c>
      <c r="Y43" s="153">
        <f>'starší 18 let srpen'!H43</f>
        <v>0</v>
      </c>
      <c r="Z43" s="152">
        <f>'starší 18 let září'!G43</f>
        <v>0</v>
      </c>
      <c r="AA43" s="153">
        <f>'starší 18 let září'!H43</f>
        <v>0</v>
      </c>
      <c r="AB43" s="152">
        <f>'starší 18 let říjen'!G43</f>
        <v>0</v>
      </c>
      <c r="AC43" s="153">
        <f>'starší 18 let říjen'!H43</f>
        <v>0</v>
      </c>
      <c r="AD43" s="152">
        <f>'starší 18 let listopad'!G43</f>
        <v>0</v>
      </c>
      <c r="AE43" s="153">
        <f>'starší 18 let listopad'!H43</f>
        <v>0</v>
      </c>
      <c r="AF43" s="152">
        <f>'starší 18 let prosinec'!G43</f>
        <v>0</v>
      </c>
      <c r="AG43" s="153">
        <f>'starší 18 let prosinec'!H43</f>
        <v>0</v>
      </c>
    </row>
    <row r="44" spans="1:33" ht="15" thickBot="1" x14ac:dyDescent="0.4">
      <c r="A44" s="8"/>
      <c r="B44" s="8"/>
      <c r="C44" s="8"/>
      <c r="D44" s="8"/>
      <c r="E44" s="8"/>
      <c r="F44" s="8"/>
      <c r="G44" s="29"/>
      <c r="H44" s="29"/>
      <c r="I44" s="29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</row>
    <row r="45" spans="1:33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F45" s="8"/>
      <c r="G45" s="138">
        <f>J45+L45+N45+P45+R45+T45+V45+X45+Z45+AB45+AD45+AF45</f>
        <v>0</v>
      </c>
      <c r="H45" s="139">
        <f>K45+M45+O45+Q45+S45+U45+W45+Y45+AA45+AC45+AE45+AG45</f>
        <v>0</v>
      </c>
      <c r="I45" s="98">
        <f>G45+H45</f>
        <v>0</v>
      </c>
      <c r="J45" s="152">
        <f>'starší 18 let leden'!G45</f>
        <v>0</v>
      </c>
      <c r="K45" s="153">
        <f>'starší 18 let leden'!H45</f>
        <v>0</v>
      </c>
      <c r="L45" s="152">
        <f>'starší 18 let únor'!G45</f>
        <v>0</v>
      </c>
      <c r="M45" s="153">
        <f>'starší 18 let únor'!H45</f>
        <v>0</v>
      </c>
      <c r="N45" s="152">
        <f>'starší 18 let březen'!G45</f>
        <v>0</v>
      </c>
      <c r="O45" s="153">
        <f>'starší 18 let březen'!H45</f>
        <v>0</v>
      </c>
      <c r="P45" s="152">
        <f>'starší 18 let duben'!G45</f>
        <v>0</v>
      </c>
      <c r="Q45" s="153">
        <f>'starší 18 let duben'!H45</f>
        <v>0</v>
      </c>
      <c r="R45" s="152">
        <f>'starší 18 let květen'!G45</f>
        <v>0</v>
      </c>
      <c r="S45" s="153">
        <f>'starší 18 let květen'!H45</f>
        <v>0</v>
      </c>
      <c r="T45" s="152">
        <f>'starší 18 let červen'!G45</f>
        <v>0</v>
      </c>
      <c r="U45" s="153">
        <f>'starší 18 let červen'!H45</f>
        <v>0</v>
      </c>
      <c r="V45" s="152">
        <f>'starší 18 let červenec'!G45</f>
        <v>0</v>
      </c>
      <c r="W45" s="153">
        <f>'starší 18 let červenec'!H45</f>
        <v>0</v>
      </c>
      <c r="X45" s="152">
        <f>'starší 18 let srpen'!G45</f>
        <v>0</v>
      </c>
      <c r="Y45" s="153">
        <f>'starší 18 let srpen'!H45</f>
        <v>0</v>
      </c>
      <c r="Z45" s="152">
        <f>'starší 18 let září'!G45</f>
        <v>0</v>
      </c>
      <c r="AA45" s="153">
        <f>'starší 18 let září'!H45</f>
        <v>0</v>
      </c>
      <c r="AB45" s="152">
        <f>'starší 18 let říjen'!G45</f>
        <v>0</v>
      </c>
      <c r="AC45" s="153">
        <f>'starší 18 let říjen'!H45</f>
        <v>0</v>
      </c>
      <c r="AD45" s="152">
        <f>'starší 18 let listopad'!G45</f>
        <v>0</v>
      </c>
      <c r="AE45" s="153">
        <f>'starší 18 let listopad'!H45</f>
        <v>0</v>
      </c>
      <c r="AF45" s="152">
        <f>'starší 18 let prosinec'!G45</f>
        <v>0</v>
      </c>
      <c r="AG45" s="153">
        <f>'starší 18 let prosinec'!H45</f>
        <v>0</v>
      </c>
    </row>
    <row r="46" spans="1:33" ht="17.25" customHeight="1" x14ac:dyDescent="0.35">
      <c r="A46" s="8"/>
      <c r="B46" s="8"/>
      <c r="C46" s="8"/>
      <c r="D46" s="8"/>
      <c r="E46" s="8"/>
      <c r="F46" s="8"/>
      <c r="G46" s="19"/>
      <c r="H46" s="19"/>
      <c r="I46" s="19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</row>
    <row r="47" spans="1:33" ht="16.5" customHeight="1" thickBot="1" x14ac:dyDescent="0.4">
      <c r="A47" s="8"/>
      <c r="B47" s="48" t="s">
        <v>40</v>
      </c>
      <c r="C47" s="48"/>
      <c r="D47" s="48"/>
      <c r="E47" s="48"/>
      <c r="F47" s="8"/>
      <c r="G47" s="30"/>
      <c r="H47" s="30"/>
      <c r="I47" s="30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</row>
    <row r="48" spans="1:33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F48" s="8"/>
      <c r="G48" s="138">
        <f>J48+L48+N48+P48+R48+T48+V48+X48+Z48+AB48+AD48+AF48</f>
        <v>0</v>
      </c>
      <c r="H48" s="139">
        <f>K48+M48+O48+Q48+S48+U48+W48+Y48+AA48+AC48+AE48+AG48</f>
        <v>0</v>
      </c>
      <c r="I48" s="98">
        <f>G48+H48</f>
        <v>0</v>
      </c>
      <c r="J48" s="152">
        <f>'starší 18 let leden'!G48</f>
        <v>0</v>
      </c>
      <c r="K48" s="153">
        <f>'starší 18 let leden'!H48</f>
        <v>0</v>
      </c>
      <c r="L48" s="152">
        <f>'starší 18 let únor'!G48</f>
        <v>0</v>
      </c>
      <c r="M48" s="153">
        <f>'starší 18 let únor'!H48</f>
        <v>0</v>
      </c>
      <c r="N48" s="152">
        <f>'starší 18 let březen'!G48</f>
        <v>0</v>
      </c>
      <c r="O48" s="153">
        <f>'starší 18 let březen'!H48</f>
        <v>0</v>
      </c>
      <c r="P48" s="152">
        <f>'starší 18 let duben'!G48</f>
        <v>0</v>
      </c>
      <c r="Q48" s="153">
        <f>'starší 18 let duben'!H48</f>
        <v>0</v>
      </c>
      <c r="R48" s="152">
        <f>'starší 18 let květen'!G48</f>
        <v>0</v>
      </c>
      <c r="S48" s="153">
        <f>'starší 18 let květen'!H48</f>
        <v>0</v>
      </c>
      <c r="T48" s="152">
        <f>'starší 18 let červen'!G48</f>
        <v>0</v>
      </c>
      <c r="U48" s="153">
        <f>'starší 18 let červen'!H48</f>
        <v>0</v>
      </c>
      <c r="V48" s="152">
        <f>'starší 18 let červenec'!G48</f>
        <v>0</v>
      </c>
      <c r="W48" s="153">
        <f>'starší 18 let červenec'!H48</f>
        <v>0</v>
      </c>
      <c r="X48" s="152">
        <f>'starší 18 let srpen'!G48</f>
        <v>0</v>
      </c>
      <c r="Y48" s="153">
        <f>'starší 18 let srpen'!H48</f>
        <v>0</v>
      </c>
      <c r="Z48" s="152">
        <f>'starší 18 let září'!G48</f>
        <v>0</v>
      </c>
      <c r="AA48" s="153">
        <f>'starší 18 let září'!H48</f>
        <v>0</v>
      </c>
      <c r="AB48" s="152">
        <f>'starší 18 let říjen'!G48</f>
        <v>0</v>
      </c>
      <c r="AC48" s="153">
        <f>'starší 18 let říjen'!H48</f>
        <v>0</v>
      </c>
      <c r="AD48" s="152">
        <f>'starší 18 let listopad'!G48</f>
        <v>0</v>
      </c>
      <c r="AE48" s="153">
        <f>'starší 18 let listopad'!H48</f>
        <v>0</v>
      </c>
      <c r="AF48" s="152">
        <f>'starší 18 let prosinec'!G48</f>
        <v>0</v>
      </c>
      <c r="AG48" s="153">
        <f>'starší 18 let prosinec'!H48</f>
        <v>0</v>
      </c>
    </row>
    <row r="49" spans="1:33" ht="16.5" customHeight="1" thickBot="1" x14ac:dyDescent="0.4">
      <c r="A49" s="8"/>
      <c r="B49" s="8"/>
      <c r="C49" s="8"/>
      <c r="D49" s="8"/>
      <c r="E49" s="8"/>
      <c r="F49" s="8"/>
      <c r="G49" s="28"/>
      <c r="H49" s="28"/>
      <c r="I49" s="28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</row>
    <row r="50" spans="1:33" ht="28.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F50" s="8"/>
      <c r="G50" s="138">
        <f>J50+L50+N50+P50+R50+T50+V50+X50+Z50+AB50+AD50+AF50</f>
        <v>0</v>
      </c>
      <c r="H50" s="139">
        <f>K50+M50+O50+Q50+S50+U50+W50+Y50+AA50+AC50+AE50+AG50</f>
        <v>0</v>
      </c>
      <c r="I50" s="98">
        <f>G50+H50</f>
        <v>0</v>
      </c>
      <c r="J50" s="152">
        <f>'starší 18 let leden'!G50</f>
        <v>0</v>
      </c>
      <c r="K50" s="153">
        <f>'starší 18 let leden'!H50</f>
        <v>0</v>
      </c>
      <c r="L50" s="152">
        <f>'starší 18 let únor'!G50</f>
        <v>0</v>
      </c>
      <c r="M50" s="153">
        <f>'starší 18 let únor'!H50</f>
        <v>0</v>
      </c>
      <c r="N50" s="152">
        <f>'starší 18 let březen'!G50</f>
        <v>0</v>
      </c>
      <c r="O50" s="153">
        <f>'starší 18 let březen'!H50</f>
        <v>0</v>
      </c>
      <c r="P50" s="152">
        <f>'starší 18 let duben'!G50</f>
        <v>0</v>
      </c>
      <c r="Q50" s="153">
        <f>'starší 18 let duben'!H50</f>
        <v>0</v>
      </c>
      <c r="R50" s="152">
        <f>'starší 18 let květen'!G50</f>
        <v>0</v>
      </c>
      <c r="S50" s="153">
        <f>'starší 18 let květen'!H50</f>
        <v>0</v>
      </c>
      <c r="T50" s="152">
        <f>'starší 18 let červen'!G50</f>
        <v>0</v>
      </c>
      <c r="U50" s="153">
        <f>'starší 18 let červen'!H50</f>
        <v>0</v>
      </c>
      <c r="V50" s="152">
        <f>'starší 18 let červenec'!G50</f>
        <v>0</v>
      </c>
      <c r="W50" s="153">
        <f>'starší 18 let červenec'!H50</f>
        <v>0</v>
      </c>
      <c r="X50" s="152">
        <f>'starší 18 let srpen'!G50</f>
        <v>0</v>
      </c>
      <c r="Y50" s="153">
        <f>'starší 18 let srpen'!H50</f>
        <v>0</v>
      </c>
      <c r="Z50" s="152">
        <f>'starší 18 let září'!G50</f>
        <v>0</v>
      </c>
      <c r="AA50" s="153">
        <f>'starší 18 let září'!H50</f>
        <v>0</v>
      </c>
      <c r="AB50" s="152">
        <f>'starší 18 let říjen'!G50</f>
        <v>0</v>
      </c>
      <c r="AC50" s="153">
        <f>'starší 18 let říjen'!H50</f>
        <v>0</v>
      </c>
      <c r="AD50" s="152">
        <f>'starší 18 let listopad'!G50</f>
        <v>0</v>
      </c>
      <c r="AE50" s="153">
        <f>'starší 18 let listopad'!H50</f>
        <v>0</v>
      </c>
      <c r="AF50" s="152">
        <f>'starší 18 let prosinec'!G50</f>
        <v>0</v>
      </c>
      <c r="AG50" s="153">
        <f>'starší 18 let prosinec'!H50</f>
        <v>0</v>
      </c>
    </row>
    <row r="51" spans="1:33" ht="18" customHeight="1" x14ac:dyDescent="0.35">
      <c r="A51" s="8"/>
      <c r="B51" s="8"/>
      <c r="C51" s="8"/>
      <c r="D51" s="8"/>
      <c r="E51" s="8"/>
      <c r="F51" s="8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</row>
    <row r="52" spans="1:33" ht="16.5" customHeight="1" thickBot="1" x14ac:dyDescent="0.4">
      <c r="A52" s="8"/>
      <c r="B52" s="8"/>
      <c r="C52" s="54"/>
      <c r="D52" s="48" t="s">
        <v>40</v>
      </c>
      <c r="E52" s="48"/>
      <c r="F52" s="8"/>
      <c r="G52" s="30"/>
      <c r="H52" s="30"/>
      <c r="I52" s="30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1:33" ht="27.75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F53" s="8"/>
      <c r="G53" s="146">
        <f t="shared" ref="G53:H60" si="1">J53+L53+N53+P53+R53+T53+V53+X53+Z53+AB53+AD53+AF53</f>
        <v>0</v>
      </c>
      <c r="H53" s="140">
        <f t="shared" si="1"/>
        <v>0</v>
      </c>
      <c r="I53" s="98">
        <f t="shared" ref="I53:I60" si="2">G53+H53</f>
        <v>0</v>
      </c>
      <c r="J53" s="155">
        <f>'starší 18 let leden'!G53</f>
        <v>0</v>
      </c>
      <c r="K53" s="156">
        <f>'starší 18 let leden'!H53</f>
        <v>0</v>
      </c>
      <c r="L53" s="155">
        <f>'starší 18 let únor'!G53</f>
        <v>0</v>
      </c>
      <c r="M53" s="156">
        <f>'starší 18 let únor'!H53</f>
        <v>0</v>
      </c>
      <c r="N53" s="155">
        <f>'starší 18 let březen'!G53</f>
        <v>0</v>
      </c>
      <c r="O53" s="156">
        <f>'starší 18 let březen'!H53</f>
        <v>0</v>
      </c>
      <c r="P53" s="155">
        <f>'starší 18 let duben'!G53</f>
        <v>0</v>
      </c>
      <c r="Q53" s="156">
        <f>'starší 18 let duben'!H53</f>
        <v>0</v>
      </c>
      <c r="R53" s="155">
        <f>'starší 18 let květen'!G53</f>
        <v>0</v>
      </c>
      <c r="S53" s="156">
        <f>'starší 18 let květen'!H53</f>
        <v>0</v>
      </c>
      <c r="T53" s="155">
        <f>'starší 18 let červen'!G53</f>
        <v>0</v>
      </c>
      <c r="U53" s="156">
        <f>'starší 18 let červen'!H53</f>
        <v>0</v>
      </c>
      <c r="V53" s="155">
        <f>'starší 18 let červenec'!G53</f>
        <v>0</v>
      </c>
      <c r="W53" s="156">
        <f>'starší 18 let červenec'!H53</f>
        <v>0</v>
      </c>
      <c r="X53" s="155">
        <f>'starší 18 let srpen'!G53</f>
        <v>0</v>
      </c>
      <c r="Y53" s="156">
        <f>'starší 18 let srpen'!H53</f>
        <v>0</v>
      </c>
      <c r="Z53" s="155">
        <f>'starší 18 let září'!G53</f>
        <v>0</v>
      </c>
      <c r="AA53" s="156">
        <f>'starší 18 let září'!H53</f>
        <v>0</v>
      </c>
      <c r="AB53" s="155">
        <f>'starší 18 let říjen'!G53</f>
        <v>0</v>
      </c>
      <c r="AC53" s="156">
        <f>'starší 18 let říjen'!H53</f>
        <v>0</v>
      </c>
      <c r="AD53" s="155">
        <f>'starší 18 let listopad'!G53</f>
        <v>0</v>
      </c>
      <c r="AE53" s="156">
        <f>'starší 18 let listopad'!H53</f>
        <v>0</v>
      </c>
      <c r="AF53" s="155">
        <f>'starší 18 let prosinec'!G53</f>
        <v>0</v>
      </c>
      <c r="AG53" s="156">
        <f>'starší 18 let prosinec'!H53</f>
        <v>0</v>
      </c>
    </row>
    <row r="54" spans="1:33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F54" s="8"/>
      <c r="G54" s="146">
        <f t="shared" si="1"/>
        <v>0</v>
      </c>
      <c r="H54" s="140">
        <f t="shared" si="1"/>
        <v>0</v>
      </c>
      <c r="I54" s="98">
        <f t="shared" si="2"/>
        <v>0</v>
      </c>
      <c r="J54" s="157">
        <f>'starší 18 let leden'!G54</f>
        <v>0</v>
      </c>
      <c r="K54" s="151">
        <f>'starší 18 let leden'!H54</f>
        <v>0</v>
      </c>
      <c r="L54" s="157">
        <f>'starší 18 let únor'!G54</f>
        <v>0</v>
      </c>
      <c r="M54" s="151">
        <f>'starší 18 let únor'!H54</f>
        <v>0</v>
      </c>
      <c r="N54" s="157">
        <f>'starší 18 let březen'!G54</f>
        <v>0</v>
      </c>
      <c r="O54" s="151">
        <f>'starší 18 let březen'!H54</f>
        <v>0</v>
      </c>
      <c r="P54" s="157">
        <f>'starší 18 let duben'!G54</f>
        <v>0</v>
      </c>
      <c r="Q54" s="151">
        <f>'starší 18 let duben'!H54</f>
        <v>0</v>
      </c>
      <c r="R54" s="157">
        <f>'starší 18 let květen'!G54</f>
        <v>0</v>
      </c>
      <c r="S54" s="151">
        <f>'starší 18 let květen'!H54</f>
        <v>0</v>
      </c>
      <c r="T54" s="157">
        <f>'starší 18 let červen'!G54</f>
        <v>0</v>
      </c>
      <c r="U54" s="151">
        <f>'starší 18 let červen'!H54</f>
        <v>0</v>
      </c>
      <c r="V54" s="157">
        <f>'starší 18 let červenec'!G54</f>
        <v>0</v>
      </c>
      <c r="W54" s="151">
        <f>'starší 18 let červenec'!H54</f>
        <v>0</v>
      </c>
      <c r="X54" s="157">
        <f>'starší 18 let srpen'!G54</f>
        <v>0</v>
      </c>
      <c r="Y54" s="151">
        <f>'starší 18 let srpen'!H54</f>
        <v>0</v>
      </c>
      <c r="Z54" s="157">
        <f>'starší 18 let září'!G54</f>
        <v>0</v>
      </c>
      <c r="AA54" s="151">
        <f>'starší 18 let září'!H54</f>
        <v>0</v>
      </c>
      <c r="AB54" s="157">
        <f>'starší 18 let říjen'!G54</f>
        <v>0</v>
      </c>
      <c r="AC54" s="151">
        <f>'starší 18 let říjen'!H54</f>
        <v>0</v>
      </c>
      <c r="AD54" s="157">
        <f>'starší 18 let listopad'!G54</f>
        <v>0</v>
      </c>
      <c r="AE54" s="151">
        <f>'starší 18 let listopad'!H54</f>
        <v>0</v>
      </c>
      <c r="AF54" s="157">
        <f>'starší 18 let prosinec'!G54</f>
        <v>0</v>
      </c>
      <c r="AG54" s="151">
        <f>'starší 18 let prosinec'!H54</f>
        <v>0</v>
      </c>
    </row>
    <row r="55" spans="1:33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F55" s="8"/>
      <c r="G55" s="146">
        <f t="shared" si="1"/>
        <v>0</v>
      </c>
      <c r="H55" s="140">
        <f t="shared" si="1"/>
        <v>0</v>
      </c>
      <c r="I55" s="98">
        <f t="shared" si="2"/>
        <v>0</v>
      </c>
      <c r="J55" s="157">
        <f>'starší 18 let leden'!G55</f>
        <v>0</v>
      </c>
      <c r="K55" s="151">
        <f>'starší 18 let leden'!H55</f>
        <v>0</v>
      </c>
      <c r="L55" s="157">
        <f>'starší 18 let únor'!G55</f>
        <v>0</v>
      </c>
      <c r="M55" s="151">
        <f>'starší 18 let únor'!H55</f>
        <v>0</v>
      </c>
      <c r="N55" s="157">
        <f>'starší 18 let březen'!G55</f>
        <v>0</v>
      </c>
      <c r="O55" s="151">
        <f>'starší 18 let březen'!H55</f>
        <v>0</v>
      </c>
      <c r="P55" s="157">
        <f>'starší 18 let duben'!G55</f>
        <v>0</v>
      </c>
      <c r="Q55" s="151">
        <f>'starší 18 let duben'!H55</f>
        <v>0</v>
      </c>
      <c r="R55" s="157">
        <f>'starší 18 let květen'!G55</f>
        <v>0</v>
      </c>
      <c r="S55" s="151">
        <f>'starší 18 let květen'!H55</f>
        <v>0</v>
      </c>
      <c r="T55" s="157">
        <f>'starší 18 let červen'!G55</f>
        <v>0</v>
      </c>
      <c r="U55" s="151">
        <f>'starší 18 let červen'!H55</f>
        <v>0</v>
      </c>
      <c r="V55" s="157">
        <f>'starší 18 let červenec'!G55</f>
        <v>0</v>
      </c>
      <c r="W55" s="151">
        <f>'starší 18 let červenec'!H55</f>
        <v>0</v>
      </c>
      <c r="X55" s="157">
        <f>'starší 18 let srpen'!G55</f>
        <v>0</v>
      </c>
      <c r="Y55" s="151">
        <f>'starší 18 let srpen'!H55</f>
        <v>0</v>
      </c>
      <c r="Z55" s="157">
        <f>'starší 18 let září'!G55</f>
        <v>0</v>
      </c>
      <c r="AA55" s="151">
        <f>'starší 18 let září'!H55</f>
        <v>0</v>
      </c>
      <c r="AB55" s="157">
        <f>'starší 18 let říjen'!G55</f>
        <v>0</v>
      </c>
      <c r="AC55" s="151">
        <f>'starší 18 let říjen'!H55</f>
        <v>0</v>
      </c>
      <c r="AD55" s="157">
        <f>'starší 18 let listopad'!G55</f>
        <v>0</v>
      </c>
      <c r="AE55" s="151">
        <f>'starší 18 let listopad'!H55</f>
        <v>0</v>
      </c>
      <c r="AF55" s="157">
        <f>'starší 18 let prosinec'!G55</f>
        <v>0</v>
      </c>
      <c r="AG55" s="151">
        <f>'starší 18 let prosinec'!H55</f>
        <v>0</v>
      </c>
    </row>
    <row r="56" spans="1:33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107"/>
      <c r="G56" s="146">
        <f t="shared" si="1"/>
        <v>0</v>
      </c>
      <c r="H56" s="140">
        <f t="shared" si="1"/>
        <v>0</v>
      </c>
      <c r="I56" s="98">
        <f t="shared" si="2"/>
        <v>0</v>
      </c>
      <c r="J56" s="157">
        <f>'starší 18 let leden'!G56</f>
        <v>0</v>
      </c>
      <c r="K56" s="151">
        <f>'starší 18 let leden'!H56</f>
        <v>0</v>
      </c>
      <c r="L56" s="157">
        <f>'starší 18 let únor'!G56</f>
        <v>0</v>
      </c>
      <c r="M56" s="151">
        <f>'starší 18 let únor'!H56</f>
        <v>0</v>
      </c>
      <c r="N56" s="157">
        <f>'starší 18 let březen'!G56</f>
        <v>0</v>
      </c>
      <c r="O56" s="151">
        <f>'starší 18 let březen'!H56</f>
        <v>0</v>
      </c>
      <c r="P56" s="157">
        <f>'starší 18 let duben'!G56</f>
        <v>0</v>
      </c>
      <c r="Q56" s="151">
        <f>'starší 18 let duben'!H56</f>
        <v>0</v>
      </c>
      <c r="R56" s="157">
        <f>'starší 18 let květen'!G56</f>
        <v>0</v>
      </c>
      <c r="S56" s="151">
        <f>'starší 18 let květen'!H56</f>
        <v>0</v>
      </c>
      <c r="T56" s="157">
        <f>'starší 18 let červen'!G56</f>
        <v>0</v>
      </c>
      <c r="U56" s="151">
        <f>'starší 18 let červen'!H56</f>
        <v>0</v>
      </c>
      <c r="V56" s="157">
        <f>'starší 18 let červenec'!G56</f>
        <v>0</v>
      </c>
      <c r="W56" s="151">
        <f>'starší 18 let červenec'!H56</f>
        <v>0</v>
      </c>
      <c r="X56" s="157">
        <f>'starší 18 let srpen'!G56</f>
        <v>0</v>
      </c>
      <c r="Y56" s="151">
        <f>'starší 18 let srpen'!H56</f>
        <v>0</v>
      </c>
      <c r="Z56" s="157">
        <f>'starší 18 let září'!G56</f>
        <v>0</v>
      </c>
      <c r="AA56" s="151">
        <f>'starší 18 let září'!H56</f>
        <v>0</v>
      </c>
      <c r="AB56" s="157">
        <f>'starší 18 let říjen'!G56</f>
        <v>0</v>
      </c>
      <c r="AC56" s="151">
        <f>'starší 18 let říjen'!H56</f>
        <v>0</v>
      </c>
      <c r="AD56" s="157">
        <f>'starší 18 let listopad'!G56</f>
        <v>0</v>
      </c>
      <c r="AE56" s="151">
        <f>'starší 18 let listopad'!H56</f>
        <v>0</v>
      </c>
      <c r="AF56" s="157">
        <f>'starší 18 let prosinec'!G56</f>
        <v>0</v>
      </c>
      <c r="AG56" s="151">
        <f>'starší 18 let prosinec'!H56</f>
        <v>0</v>
      </c>
    </row>
    <row r="57" spans="1:33" ht="29.2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F57" s="8"/>
      <c r="G57" s="146">
        <f t="shared" si="1"/>
        <v>0</v>
      </c>
      <c r="H57" s="140">
        <f t="shared" si="1"/>
        <v>0</v>
      </c>
      <c r="I57" s="98">
        <f t="shared" si="2"/>
        <v>0</v>
      </c>
      <c r="J57" s="157">
        <f>'starší 18 let leden'!G57</f>
        <v>0</v>
      </c>
      <c r="K57" s="151">
        <f>'starší 18 let leden'!H57</f>
        <v>0</v>
      </c>
      <c r="L57" s="157">
        <f>'starší 18 let únor'!G57</f>
        <v>0</v>
      </c>
      <c r="M57" s="151">
        <f>'starší 18 let únor'!H57</f>
        <v>0</v>
      </c>
      <c r="N57" s="157">
        <f>'starší 18 let březen'!G57</f>
        <v>0</v>
      </c>
      <c r="O57" s="151">
        <f>'starší 18 let březen'!H57</f>
        <v>0</v>
      </c>
      <c r="P57" s="157">
        <f>'starší 18 let duben'!G57</f>
        <v>0</v>
      </c>
      <c r="Q57" s="151">
        <f>'starší 18 let duben'!H57</f>
        <v>0</v>
      </c>
      <c r="R57" s="157">
        <f>'starší 18 let květen'!G57</f>
        <v>0</v>
      </c>
      <c r="S57" s="151">
        <f>'starší 18 let květen'!H57</f>
        <v>0</v>
      </c>
      <c r="T57" s="157">
        <f>'starší 18 let červen'!G57</f>
        <v>0</v>
      </c>
      <c r="U57" s="151">
        <f>'starší 18 let červen'!H57</f>
        <v>0</v>
      </c>
      <c r="V57" s="157">
        <f>'starší 18 let červenec'!G57</f>
        <v>0</v>
      </c>
      <c r="W57" s="151">
        <f>'starší 18 let červenec'!H57</f>
        <v>0</v>
      </c>
      <c r="X57" s="157">
        <f>'starší 18 let srpen'!G57</f>
        <v>0</v>
      </c>
      <c r="Y57" s="151">
        <f>'starší 18 let srpen'!H57</f>
        <v>0</v>
      </c>
      <c r="Z57" s="157">
        <f>'starší 18 let září'!G57</f>
        <v>0</v>
      </c>
      <c r="AA57" s="151">
        <f>'starší 18 let září'!H57</f>
        <v>0</v>
      </c>
      <c r="AB57" s="157">
        <f>'starší 18 let říjen'!G57</f>
        <v>0</v>
      </c>
      <c r="AC57" s="151">
        <f>'starší 18 let říjen'!H57</f>
        <v>0</v>
      </c>
      <c r="AD57" s="157">
        <f>'starší 18 let listopad'!G57</f>
        <v>0</v>
      </c>
      <c r="AE57" s="151">
        <f>'starší 18 let listopad'!H57</f>
        <v>0</v>
      </c>
      <c r="AF57" s="157">
        <f>'starší 18 let prosinec'!G57</f>
        <v>0</v>
      </c>
      <c r="AG57" s="151">
        <f>'starší 18 let prosinec'!H57</f>
        <v>0</v>
      </c>
    </row>
    <row r="58" spans="1:33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F58" s="8"/>
      <c r="G58" s="146">
        <f t="shared" si="1"/>
        <v>0</v>
      </c>
      <c r="H58" s="140">
        <f t="shared" si="1"/>
        <v>0</v>
      </c>
      <c r="I58" s="98">
        <f t="shared" si="2"/>
        <v>0</v>
      </c>
      <c r="J58" s="157">
        <f>'starší 18 let leden'!G58</f>
        <v>0</v>
      </c>
      <c r="K58" s="151">
        <f>'starší 18 let leden'!H58</f>
        <v>0</v>
      </c>
      <c r="L58" s="157">
        <f>'starší 18 let únor'!G58</f>
        <v>0</v>
      </c>
      <c r="M58" s="151">
        <f>'starší 18 let únor'!H58</f>
        <v>0</v>
      </c>
      <c r="N58" s="157">
        <f>'starší 18 let březen'!G58</f>
        <v>0</v>
      </c>
      <c r="O58" s="151">
        <f>'starší 18 let březen'!H58</f>
        <v>0</v>
      </c>
      <c r="P58" s="157">
        <f>'starší 18 let duben'!G58</f>
        <v>0</v>
      </c>
      <c r="Q58" s="151">
        <f>'starší 18 let duben'!H58</f>
        <v>0</v>
      </c>
      <c r="R58" s="157">
        <f>'starší 18 let květen'!G58</f>
        <v>0</v>
      </c>
      <c r="S58" s="151">
        <f>'starší 18 let květen'!H58</f>
        <v>0</v>
      </c>
      <c r="T58" s="157">
        <f>'starší 18 let červen'!G58</f>
        <v>0</v>
      </c>
      <c r="U58" s="151">
        <f>'starší 18 let červen'!H58</f>
        <v>0</v>
      </c>
      <c r="V58" s="157">
        <f>'starší 18 let červenec'!G58</f>
        <v>0</v>
      </c>
      <c r="W58" s="151">
        <f>'starší 18 let červenec'!H58</f>
        <v>0</v>
      </c>
      <c r="X58" s="157">
        <f>'starší 18 let srpen'!G58</f>
        <v>0</v>
      </c>
      <c r="Y58" s="151">
        <f>'starší 18 let srpen'!H58</f>
        <v>0</v>
      </c>
      <c r="Z58" s="157">
        <f>'starší 18 let září'!G58</f>
        <v>0</v>
      </c>
      <c r="AA58" s="151">
        <f>'starší 18 let září'!H58</f>
        <v>0</v>
      </c>
      <c r="AB58" s="157">
        <f>'starší 18 let říjen'!G58</f>
        <v>0</v>
      </c>
      <c r="AC58" s="151">
        <f>'starší 18 let říjen'!H58</f>
        <v>0</v>
      </c>
      <c r="AD58" s="157">
        <f>'starší 18 let listopad'!G58</f>
        <v>0</v>
      </c>
      <c r="AE58" s="151">
        <f>'starší 18 let listopad'!H58</f>
        <v>0</v>
      </c>
      <c r="AF58" s="157">
        <f>'starší 18 let prosinec'!G58</f>
        <v>0</v>
      </c>
      <c r="AG58" s="151">
        <f>'starší 18 let prosinec'!H58</f>
        <v>0</v>
      </c>
    </row>
    <row r="59" spans="1:33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107"/>
      <c r="G59" s="146">
        <f t="shared" si="1"/>
        <v>0</v>
      </c>
      <c r="H59" s="140">
        <f t="shared" si="1"/>
        <v>0</v>
      </c>
      <c r="I59" s="98">
        <f t="shared" si="2"/>
        <v>0</v>
      </c>
      <c r="J59" s="157">
        <f>'starší 18 let leden'!G59</f>
        <v>0</v>
      </c>
      <c r="K59" s="151">
        <f>'starší 18 let leden'!H59</f>
        <v>0</v>
      </c>
      <c r="L59" s="157">
        <f>'starší 18 let únor'!G59</f>
        <v>0</v>
      </c>
      <c r="M59" s="151">
        <f>'starší 18 let únor'!H59</f>
        <v>0</v>
      </c>
      <c r="N59" s="157">
        <f>'starší 18 let březen'!G59</f>
        <v>0</v>
      </c>
      <c r="O59" s="151">
        <f>'starší 18 let březen'!H59</f>
        <v>0</v>
      </c>
      <c r="P59" s="157">
        <f>'starší 18 let duben'!G59</f>
        <v>0</v>
      </c>
      <c r="Q59" s="151">
        <f>'starší 18 let duben'!H59</f>
        <v>0</v>
      </c>
      <c r="R59" s="157">
        <f>'starší 18 let květen'!G59</f>
        <v>0</v>
      </c>
      <c r="S59" s="151">
        <f>'starší 18 let květen'!H59</f>
        <v>0</v>
      </c>
      <c r="T59" s="157">
        <f>'starší 18 let červen'!G59</f>
        <v>0</v>
      </c>
      <c r="U59" s="151">
        <f>'starší 18 let červen'!H59</f>
        <v>0</v>
      </c>
      <c r="V59" s="157">
        <f>'starší 18 let červenec'!G59</f>
        <v>0</v>
      </c>
      <c r="W59" s="151">
        <f>'starší 18 let červenec'!H59</f>
        <v>0</v>
      </c>
      <c r="X59" s="157">
        <f>'starší 18 let srpen'!G59</f>
        <v>0</v>
      </c>
      <c r="Y59" s="151">
        <f>'starší 18 let srpen'!H59</f>
        <v>0</v>
      </c>
      <c r="Z59" s="157">
        <f>'starší 18 let září'!G59</f>
        <v>0</v>
      </c>
      <c r="AA59" s="151">
        <f>'starší 18 let září'!H59</f>
        <v>0</v>
      </c>
      <c r="AB59" s="157">
        <f>'starší 18 let říjen'!G59</f>
        <v>0</v>
      </c>
      <c r="AC59" s="151">
        <f>'starší 18 let říjen'!H59</f>
        <v>0</v>
      </c>
      <c r="AD59" s="157">
        <f>'starší 18 let listopad'!G59</f>
        <v>0</v>
      </c>
      <c r="AE59" s="151">
        <f>'starší 18 let listopad'!H59</f>
        <v>0</v>
      </c>
      <c r="AF59" s="157">
        <f>'starší 18 let prosinec'!G59</f>
        <v>0</v>
      </c>
      <c r="AG59" s="151">
        <f>'starší 18 let prosinec'!H59</f>
        <v>0</v>
      </c>
    </row>
    <row r="60" spans="1:33" ht="28.5" customHeight="1" thickBot="1" x14ac:dyDescent="0.4">
      <c r="A60" s="8"/>
      <c r="B60" s="39" t="s">
        <v>4</v>
      </c>
      <c r="C60" s="40" t="s">
        <v>37</v>
      </c>
      <c r="D60" s="40" t="s">
        <v>85</v>
      </c>
      <c r="E60" s="41" t="s">
        <v>2</v>
      </c>
      <c r="F60" s="8"/>
      <c r="G60" s="138">
        <f t="shared" si="1"/>
        <v>0</v>
      </c>
      <c r="H60" s="139">
        <f t="shared" si="1"/>
        <v>0</v>
      </c>
      <c r="I60" s="98">
        <f t="shared" si="2"/>
        <v>0</v>
      </c>
      <c r="J60" s="157">
        <f>'starší 18 let leden'!G60</f>
        <v>0</v>
      </c>
      <c r="K60" s="151">
        <f>'starší 18 let leden'!H60</f>
        <v>0</v>
      </c>
      <c r="L60" s="157">
        <f>'starší 18 let únor'!G60</f>
        <v>0</v>
      </c>
      <c r="M60" s="151">
        <f>'starší 18 let únor'!H60</f>
        <v>0</v>
      </c>
      <c r="N60" s="157">
        <f>'starší 18 let březen'!G60</f>
        <v>0</v>
      </c>
      <c r="O60" s="151">
        <f>'starší 18 let březen'!H60</f>
        <v>0</v>
      </c>
      <c r="P60" s="157">
        <f>'starší 18 let duben'!G60</f>
        <v>0</v>
      </c>
      <c r="Q60" s="151">
        <f>'starší 18 let duben'!H60</f>
        <v>0</v>
      </c>
      <c r="R60" s="157">
        <f>'starší 18 let květen'!G60</f>
        <v>0</v>
      </c>
      <c r="S60" s="151">
        <f>'starší 18 let květen'!H60</f>
        <v>0</v>
      </c>
      <c r="T60" s="157">
        <f>'starší 18 let červen'!G60</f>
        <v>0</v>
      </c>
      <c r="U60" s="151">
        <f>'starší 18 let červen'!H60</f>
        <v>0</v>
      </c>
      <c r="V60" s="157">
        <f>'starší 18 let červenec'!G60</f>
        <v>0</v>
      </c>
      <c r="W60" s="151">
        <f>'starší 18 let červenec'!H60</f>
        <v>0</v>
      </c>
      <c r="X60" s="157">
        <f>'starší 18 let srpen'!G60</f>
        <v>0</v>
      </c>
      <c r="Y60" s="151">
        <f>'starší 18 let srpen'!H60</f>
        <v>0</v>
      </c>
      <c r="Z60" s="157">
        <f>'starší 18 let září'!G60</f>
        <v>0</v>
      </c>
      <c r="AA60" s="151">
        <f>'starší 18 let září'!H60</f>
        <v>0</v>
      </c>
      <c r="AB60" s="157">
        <f>'starší 18 let říjen'!G60</f>
        <v>0</v>
      </c>
      <c r="AC60" s="151">
        <f>'starší 18 let říjen'!H60</f>
        <v>0</v>
      </c>
      <c r="AD60" s="157">
        <f>'starší 18 let listopad'!G60</f>
        <v>0</v>
      </c>
      <c r="AE60" s="151">
        <f>'starší 18 let listopad'!H60</f>
        <v>0</v>
      </c>
      <c r="AF60" s="157">
        <f>'starší 18 let prosinec'!G60</f>
        <v>0</v>
      </c>
      <c r="AG60" s="151">
        <f>'starší 18 let prosinec'!H60</f>
        <v>0</v>
      </c>
    </row>
    <row r="61" spans="1:33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33" s="6" customFormat="1" ht="15" customHeight="1" x14ac:dyDescent="0.35">
      <c r="G62" s="19"/>
      <c r="H62" s="19"/>
      <c r="I62" s="19"/>
    </row>
    <row r="63" spans="1:33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15">
    <mergeCell ref="A1:D1"/>
    <mergeCell ref="A2:D2"/>
    <mergeCell ref="J4:K4"/>
    <mergeCell ref="L4:M4"/>
    <mergeCell ref="N4:O4"/>
    <mergeCell ref="AD4:AE4"/>
    <mergeCell ref="AF4:AG4"/>
    <mergeCell ref="G3:I3"/>
    <mergeCell ref="R4:S4"/>
    <mergeCell ref="T4:U4"/>
    <mergeCell ref="V4:W4"/>
    <mergeCell ref="X4:Y4"/>
    <mergeCell ref="Z4:AA4"/>
    <mergeCell ref="AB4:AC4"/>
    <mergeCell ref="P4:Q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děti do 18 let leden</vt:lpstr>
      <vt:lpstr>starší 18 let leden</vt:lpstr>
      <vt:lpstr>děti do 18 let únor</vt:lpstr>
      <vt:lpstr>starší 18 let únor</vt:lpstr>
      <vt:lpstr>děti do 18 let březen</vt:lpstr>
      <vt:lpstr>starší 18 let březen</vt:lpstr>
      <vt:lpstr>děti do 18 let duben</vt:lpstr>
      <vt:lpstr>starší 18 let duben</vt:lpstr>
      <vt:lpstr>děti do 18 let květen</vt:lpstr>
      <vt:lpstr>starší 18 let květen</vt:lpstr>
      <vt:lpstr>děti do 18 let červen</vt:lpstr>
      <vt:lpstr>starší 18 let červen</vt:lpstr>
      <vt:lpstr>děti do 18 let červenec</vt:lpstr>
      <vt:lpstr>starší 18 let červenec</vt:lpstr>
      <vt:lpstr>děti do 18 let srpen</vt:lpstr>
      <vt:lpstr>starší 18 let srpen</vt:lpstr>
      <vt:lpstr>děti do 18 let září</vt:lpstr>
      <vt:lpstr>starší 18 let září</vt:lpstr>
      <vt:lpstr>děti do 18 let říjen</vt:lpstr>
      <vt:lpstr>starší 18 let říjen</vt:lpstr>
      <vt:lpstr>děti do 18 let listopad</vt:lpstr>
      <vt:lpstr>starší 18 let listopad</vt:lpstr>
      <vt:lpstr>děti do 18 let prosinec</vt:lpstr>
      <vt:lpstr>starší 18 let prosinec</vt:lpstr>
      <vt:lpstr>děti do 18 let CELKEM</vt:lpstr>
      <vt:lpstr>starší 18 let CELKEM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Karcolová Marianna</dc:creator>
  <cp:lastModifiedBy>Seidlová Martina</cp:lastModifiedBy>
  <cp:lastPrinted>2018-08-09T10:58:54Z</cp:lastPrinted>
  <dcterms:created xsi:type="dcterms:W3CDTF">2018-06-19T06:49:47Z</dcterms:created>
  <dcterms:modified xsi:type="dcterms:W3CDTF">2024-01-15T16:12:03Z</dcterms:modified>
</cp:coreProperties>
</file>