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uhlirovav\Documents\Úkoly\Podle let\Rok 2025\1. Leden\MV_6076_PST_2025_Strategie rovnosti žen a mužů za rok 2024\K odeslání na ÚV ČR\"/>
    </mc:Choice>
  </mc:AlternateContent>
  <xr:revisionPtr revIDLastSave="0" documentId="8_{81C5A1E1-967F-4BA1-B1CB-771FBD3A4E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2" i="1" l="1"/>
  <c r="L92" i="1"/>
  <c r="K92" i="1"/>
  <c r="J92" i="1"/>
  <c r="I92" i="1"/>
  <c r="H92" i="1"/>
  <c r="G92" i="1"/>
  <c r="F92" i="1"/>
  <c r="E92" i="1"/>
  <c r="B92" i="1"/>
  <c r="D92" i="1"/>
  <c r="C92" i="1"/>
  <c r="B96" i="1" l="1"/>
  <c r="B97" i="1"/>
</calcChain>
</file>

<file path=xl/sharedStrings.xml><?xml version="1.0" encoding="utf-8"?>
<sst xmlns="http://schemas.openxmlformats.org/spreadsheetml/2006/main" count="111" uniqueCount="110">
  <si>
    <t>oběti</t>
  </si>
  <si>
    <t>svědci</t>
  </si>
  <si>
    <t>pachatelé</t>
  </si>
  <si>
    <t>domácí násilí</t>
  </si>
  <si>
    <t>oběti TČ proti lidské důstojnosti v sexuální oblasti</t>
  </si>
  <si>
    <t>senioři</t>
  </si>
  <si>
    <t>handicapovaní</t>
  </si>
  <si>
    <t>oběti obchodování s lidmi</t>
  </si>
  <si>
    <t>oběti násilného TČ nebo TČ z nenávisti</t>
  </si>
  <si>
    <t>úkony OSPOD</t>
  </si>
  <si>
    <t>rekognice</t>
  </si>
  <si>
    <t>ostatní (např. psycholog. vyšetření, pozůstalí..)</t>
  </si>
  <si>
    <t>Výslechy dětí/nezletilých</t>
  </si>
  <si>
    <t>Ostatní úkony</t>
  </si>
  <si>
    <t>Ostatní zvlášť zranitelné oběti</t>
  </si>
  <si>
    <t>Provedené úkony</t>
  </si>
  <si>
    <t>místo</t>
  </si>
  <si>
    <t>OŘ, Praha II, Sokolská  ul.</t>
  </si>
  <si>
    <t>Policejní akademie</t>
  </si>
  <si>
    <t>KŘP hl.m. Prahy (Kongresová)</t>
  </si>
  <si>
    <t>ÚSKPV</t>
  </si>
  <si>
    <t>KŘP Stč. kraje (Praha - Zbraslav)</t>
  </si>
  <si>
    <t>ŠPS Sadská</t>
  </si>
  <si>
    <t>ÚO Hradec Králové</t>
  </si>
  <si>
    <t>VZ PČR Pardubice</t>
  </si>
  <si>
    <t>KŘP Brno</t>
  </si>
  <si>
    <t>MŘ Brno</t>
  </si>
  <si>
    <t>ÚO Opava</t>
  </si>
  <si>
    <t>ÚO Opava - Slezská univerzita</t>
  </si>
  <si>
    <t>Krnov (ÚO Bruntál)</t>
  </si>
  <si>
    <t>VPŠ a SPŠ MV Holešov</t>
  </si>
  <si>
    <t>CELKEM</t>
  </si>
  <si>
    <t>VPŠ a SPŠ Praha - Hrdlořezy</t>
  </si>
  <si>
    <t>Z toho:</t>
  </si>
  <si>
    <t>úkony s dětmi</t>
  </si>
  <si>
    <t>ostatní  zvlášť zranitelné oběti</t>
  </si>
  <si>
    <t>OŘ, Praha I, Bartolomějská</t>
  </si>
  <si>
    <t>Celkem  úkonů</t>
  </si>
  <si>
    <t>MěÚ Kadaň</t>
  </si>
  <si>
    <t>Magistrát Ústí nad Labem</t>
  </si>
  <si>
    <t>MěÚ Žatec</t>
  </si>
  <si>
    <t>MěÚ Litoměřice</t>
  </si>
  <si>
    <t>ÚO Most</t>
  </si>
  <si>
    <t>ÚO Teplice</t>
  </si>
  <si>
    <t>ÚO Rumburk</t>
  </si>
  <si>
    <t>ÚO Děčín</t>
  </si>
  <si>
    <t xml:space="preserve"> ÚO Litoměřice</t>
  </si>
  <si>
    <t>ÚO Chomutov</t>
  </si>
  <si>
    <t>Evidenční list využití SVM za rok 2024</t>
  </si>
  <si>
    <t>OŘ, Praha III, Karlín</t>
  </si>
  <si>
    <t>OŘ Praha IV, Sdružení</t>
  </si>
  <si>
    <t xml:space="preserve"> </t>
  </si>
  <si>
    <t>ÚO Kroměříž</t>
  </si>
  <si>
    <t>ÚO Beroun</t>
  </si>
  <si>
    <t>ÚO Kladno</t>
  </si>
  <si>
    <t>ÚO Mělník</t>
  </si>
  <si>
    <t>ÚO Příbram</t>
  </si>
  <si>
    <t>ÚO Kolín</t>
  </si>
  <si>
    <t>ÚO Benešov</t>
  </si>
  <si>
    <t>ÚO Mladá Boleslav</t>
  </si>
  <si>
    <t>ÚO Rakovník</t>
  </si>
  <si>
    <t>budova KŘ (České Budějovice)</t>
  </si>
  <si>
    <t>ÚO Český Krumlov</t>
  </si>
  <si>
    <t>ÚO Jindřichův Hradec</t>
  </si>
  <si>
    <t>ÚO Písek</t>
  </si>
  <si>
    <t>ÚO Strakonice</t>
  </si>
  <si>
    <t>ÚO Tábor</t>
  </si>
  <si>
    <t>budova KŘ (Karlovy Vary)</t>
  </si>
  <si>
    <t>ÚO Cheb</t>
  </si>
  <si>
    <t>ÚO Sokolov</t>
  </si>
  <si>
    <t>budova KŘ (Plzeň)</t>
  </si>
  <si>
    <t>Klatovy (nemocnice Klatovy, a.s.)</t>
  </si>
  <si>
    <t>ŠPS Domažlice</t>
  </si>
  <si>
    <t xml:space="preserve">ÚO Liberec </t>
  </si>
  <si>
    <t>ÚO Česká Lípa</t>
  </si>
  <si>
    <t>ÚO Semily</t>
  </si>
  <si>
    <t>ÚO Jablonec nad Nisou</t>
  </si>
  <si>
    <t>budova KŘ (Hradec Králové)</t>
  </si>
  <si>
    <t>ÚO Náchod</t>
  </si>
  <si>
    <t>ÚO Rychnov nad Kněžnou</t>
  </si>
  <si>
    <t>ÚO Trutnov</t>
  </si>
  <si>
    <t>ÚO Jičín</t>
  </si>
  <si>
    <t xml:space="preserve">budova KŘ (Pardubice) </t>
  </si>
  <si>
    <t>ÚO Svitavy</t>
  </si>
  <si>
    <t>ÚO Chrudim</t>
  </si>
  <si>
    <t>ÚO Ústí nad Orlicí</t>
  </si>
  <si>
    <t>budova KŘ (Jihlava)</t>
  </si>
  <si>
    <t>ÚO Třebíč</t>
  </si>
  <si>
    <t>ÚO Žďár nad Sázavou</t>
  </si>
  <si>
    <t>ÚO Havlíčkův Brod</t>
  </si>
  <si>
    <t>ÚO Pelhřimov</t>
  </si>
  <si>
    <t>ÚO Blansko</t>
  </si>
  <si>
    <t>ÚO Hodonín</t>
  </si>
  <si>
    <t>ÚO Břeclav</t>
  </si>
  <si>
    <t>ÚO Znojmo</t>
  </si>
  <si>
    <t>ÚO Vyškov</t>
  </si>
  <si>
    <t>Olomouc (Zařízení pro péči o děti)</t>
  </si>
  <si>
    <t>ÚO Jeseník</t>
  </si>
  <si>
    <t>ÚO Přerov</t>
  </si>
  <si>
    <t>ÚO Šumperk</t>
  </si>
  <si>
    <t>ÚO Frýdek - Místek</t>
  </si>
  <si>
    <t>ÚO Nový Jičín</t>
  </si>
  <si>
    <t>budova KŘ (Zlín)</t>
  </si>
  <si>
    <t>ÚO Vsetín</t>
  </si>
  <si>
    <t>ÚO Uherské Hradiště</t>
  </si>
  <si>
    <t>ÚO Prostějov</t>
  </si>
  <si>
    <t>Magistrát m. Chomutov</t>
  </si>
  <si>
    <t>MěÚ Třinec (objekt ZŠ a MŠ)</t>
  </si>
  <si>
    <t xml:space="preserve"> MŘ PČR Ostrava - Přívoz</t>
  </si>
  <si>
    <t>ÚO Karviná (Český Těšín, Sokolovská ul.)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</si>
</sst>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8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3" fillId="0" borderId="0" xfId="0" applyFont="1" applyFill="1" applyBorder="1"/>
    <xf numFmtId="0" fontId="5" fillId="3" borderId="0" xfId="0" applyFont="1" applyFill="1" applyBorder="1"/>
    <xf numFmtId="0" fontId="5" fillId="3" borderId="0" xfId="0" applyFont="1" applyFill="1"/>
    <xf numFmtId="0" fontId="5" fillId="4" borderId="0" xfId="0" applyFont="1" applyFill="1" applyAlignment="1">
      <alignment horizontal="left" wrapText="1"/>
    </xf>
    <xf numFmtId="0" fontId="5" fillId="4" borderId="0" xfId="0" applyFont="1" applyFill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0" borderId="0" xfId="0" applyFill="1" applyBorder="1" applyAlignment="1">
      <alignment horizontal="right"/>
    </xf>
    <xf numFmtId="0" fontId="0" fillId="5" borderId="0" xfId="0" applyFill="1" applyBorder="1" applyAlignment="1">
      <alignment horizontal="right"/>
    </xf>
    <xf numFmtId="0" fontId="0" fillId="6" borderId="6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Fill="1" applyBorder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7" xfId="0" applyFill="1" applyBorder="1" applyAlignment="1">
      <alignment horizontal="right"/>
    </xf>
    <xf numFmtId="0" fontId="0" fillId="6" borderId="7" xfId="0" applyFill="1" applyBorder="1" applyAlignment="1">
      <alignment horizontal="center"/>
    </xf>
    <xf numFmtId="0" fontId="0" fillId="0" borderId="0" xfId="0" applyFill="1" applyBorder="1" applyAlignment="1">
      <alignment horizontal="right" vertical="center"/>
    </xf>
    <xf numFmtId="0" fontId="1" fillId="5" borderId="0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97"/>
  <sheetViews>
    <sheetView tabSelected="1" workbookViewId="0">
      <pane ySplit="5" topLeftCell="A42" activePane="bottomLeft" state="frozen"/>
      <selection pane="bottomLeft" activeCell="G99" sqref="G99"/>
    </sheetView>
  </sheetViews>
  <sheetFormatPr defaultRowHeight="15" x14ac:dyDescent="0.25"/>
  <cols>
    <col min="1" max="1" width="36.42578125" customWidth="1"/>
    <col min="6" max="6" width="11.140625" customWidth="1"/>
    <col min="8" max="8" width="12.42578125" customWidth="1"/>
    <col min="9" max="9" width="12.5703125" customWidth="1"/>
    <col min="10" max="10" width="15.5703125" customWidth="1"/>
    <col min="11" max="11" width="11.140625" customWidth="1"/>
    <col min="12" max="12" width="10.28515625" customWidth="1"/>
    <col min="13" max="13" width="13.28515625" customWidth="1"/>
  </cols>
  <sheetData>
    <row r="2" spans="1:17" ht="44.25" customHeight="1" x14ac:dyDescent="0.35">
      <c r="A2" s="38" t="s">
        <v>48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7" ht="19.5" customHeight="1" x14ac:dyDescent="0.25">
      <c r="A3" s="42" t="s">
        <v>15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4"/>
    </row>
    <row r="4" spans="1:17" ht="21.75" customHeight="1" x14ac:dyDescent="0.25">
      <c r="A4" s="2"/>
      <c r="B4" s="39" t="s">
        <v>12</v>
      </c>
      <c r="C4" s="40"/>
      <c r="D4" s="41"/>
      <c r="E4" s="39" t="s">
        <v>14</v>
      </c>
      <c r="F4" s="40"/>
      <c r="G4" s="40"/>
      <c r="H4" s="40"/>
      <c r="I4" s="40"/>
      <c r="J4" s="41"/>
      <c r="K4" s="39" t="s">
        <v>13</v>
      </c>
      <c r="L4" s="40"/>
      <c r="M4" s="41"/>
    </row>
    <row r="5" spans="1:17" ht="75" x14ac:dyDescent="0.25">
      <c r="A5" s="3" t="s">
        <v>16</v>
      </c>
      <c r="B5" s="3" t="s">
        <v>0</v>
      </c>
      <c r="C5" s="3" t="s">
        <v>1</v>
      </c>
      <c r="D5" s="3" t="s">
        <v>2</v>
      </c>
      <c r="E5" s="4" t="s">
        <v>3</v>
      </c>
      <c r="F5" s="4" t="s">
        <v>4</v>
      </c>
      <c r="G5" s="3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</row>
    <row r="6" spans="1:17" x14ac:dyDescent="0.25">
      <c r="A6" s="17" t="s">
        <v>19</v>
      </c>
      <c r="B6" s="18">
        <v>121</v>
      </c>
      <c r="C6" s="18">
        <v>6</v>
      </c>
      <c r="D6" s="18">
        <v>2</v>
      </c>
      <c r="E6" s="18">
        <v>0</v>
      </c>
      <c r="F6" s="18">
        <v>6</v>
      </c>
      <c r="G6" s="18">
        <v>0</v>
      </c>
      <c r="H6" s="18">
        <v>0</v>
      </c>
      <c r="I6" s="18">
        <v>3</v>
      </c>
      <c r="J6" s="18">
        <v>1</v>
      </c>
      <c r="K6" s="18">
        <v>0</v>
      </c>
      <c r="L6" s="18">
        <v>0</v>
      </c>
      <c r="M6" s="18">
        <v>0</v>
      </c>
    </row>
    <row r="7" spans="1:17" ht="15.75" customHeight="1" x14ac:dyDescent="0.25">
      <c r="A7" s="17" t="s">
        <v>36</v>
      </c>
      <c r="B7" s="18">
        <v>13</v>
      </c>
      <c r="C7" s="18">
        <v>2</v>
      </c>
      <c r="D7" s="18">
        <v>0</v>
      </c>
      <c r="E7" s="18">
        <v>8</v>
      </c>
      <c r="F7" s="18">
        <v>5</v>
      </c>
      <c r="G7" s="18">
        <v>0</v>
      </c>
      <c r="H7" s="18">
        <v>1</v>
      </c>
      <c r="I7" s="18">
        <v>0</v>
      </c>
      <c r="J7" s="18">
        <v>2</v>
      </c>
      <c r="K7" s="18">
        <v>0</v>
      </c>
      <c r="L7" s="18">
        <v>0</v>
      </c>
      <c r="M7" s="18">
        <v>0</v>
      </c>
    </row>
    <row r="8" spans="1:17" x14ac:dyDescent="0.25">
      <c r="A8" s="17" t="s">
        <v>17</v>
      </c>
      <c r="B8" s="18">
        <v>0</v>
      </c>
      <c r="C8" s="18">
        <v>2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</row>
    <row r="9" spans="1:17" ht="14.25" customHeight="1" x14ac:dyDescent="0.25">
      <c r="A9" s="19" t="s">
        <v>49</v>
      </c>
      <c r="B9" s="18">
        <v>8</v>
      </c>
      <c r="C9" s="18">
        <v>0</v>
      </c>
      <c r="D9" s="18">
        <v>0</v>
      </c>
      <c r="E9" s="18">
        <v>4</v>
      </c>
      <c r="F9" s="18">
        <v>4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Q9" t="s">
        <v>51</v>
      </c>
    </row>
    <row r="10" spans="1:17" ht="15" customHeight="1" x14ac:dyDescent="0.25">
      <c r="A10" s="19" t="s">
        <v>50</v>
      </c>
      <c r="B10" s="18">
        <v>35</v>
      </c>
      <c r="C10" s="18">
        <v>0</v>
      </c>
      <c r="D10" s="18">
        <v>0</v>
      </c>
      <c r="E10" s="18">
        <v>10</v>
      </c>
      <c r="F10" s="18">
        <v>17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18">
        <v>0</v>
      </c>
    </row>
    <row r="11" spans="1:17" x14ac:dyDescent="0.25">
      <c r="A11" s="17" t="s">
        <v>32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O11" s="21"/>
    </row>
    <row r="12" spans="1:17" x14ac:dyDescent="0.25">
      <c r="A12" s="19" t="s">
        <v>18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7"/>
      <c r="O12" s="23"/>
    </row>
    <row r="13" spans="1:17" x14ac:dyDescent="0.25">
      <c r="A13" s="19" t="s">
        <v>20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34"/>
      <c r="O13" s="35"/>
      <c r="P13" t="s">
        <v>51</v>
      </c>
    </row>
    <row r="14" spans="1:17" x14ac:dyDescent="0.25">
      <c r="A14" s="5" t="s">
        <v>21</v>
      </c>
      <c r="B14" s="8">
        <v>25</v>
      </c>
      <c r="C14" s="8">
        <v>2</v>
      </c>
      <c r="D14" s="8">
        <v>0</v>
      </c>
      <c r="E14" s="8">
        <v>0</v>
      </c>
      <c r="F14" s="8">
        <v>1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1:17" x14ac:dyDescent="0.25">
      <c r="A15" s="1" t="s">
        <v>53</v>
      </c>
      <c r="B15" s="8">
        <v>16</v>
      </c>
      <c r="C15" s="8">
        <v>14</v>
      </c>
      <c r="D15" s="8">
        <v>5</v>
      </c>
      <c r="E15" s="8">
        <v>9</v>
      </c>
      <c r="F15" s="8">
        <v>6</v>
      </c>
      <c r="G15" s="8">
        <v>4</v>
      </c>
      <c r="H15" s="8">
        <v>0</v>
      </c>
      <c r="I15" s="8">
        <v>0</v>
      </c>
      <c r="J15" s="8">
        <v>0</v>
      </c>
      <c r="K15" s="8">
        <v>3</v>
      </c>
      <c r="L15" s="8">
        <v>0</v>
      </c>
      <c r="M15" s="8">
        <v>7</v>
      </c>
    </row>
    <row r="16" spans="1:17" x14ac:dyDescent="0.25">
      <c r="A16" s="1" t="s">
        <v>54</v>
      </c>
      <c r="B16" s="8">
        <v>33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</row>
    <row r="17" spans="1:14" x14ac:dyDescent="0.25">
      <c r="A17" s="1" t="s">
        <v>55</v>
      </c>
      <c r="B17" s="8">
        <v>34</v>
      </c>
      <c r="C17" s="8">
        <v>35</v>
      </c>
      <c r="D17" s="8">
        <v>1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1:14" x14ac:dyDescent="0.25">
      <c r="A18" s="1" t="s">
        <v>56</v>
      </c>
      <c r="B18" s="8">
        <v>16</v>
      </c>
      <c r="C18" s="8">
        <v>4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4" x14ac:dyDescent="0.25">
      <c r="A19" s="1" t="s">
        <v>57</v>
      </c>
      <c r="B19" s="8">
        <v>28</v>
      </c>
      <c r="C19" s="8">
        <v>0</v>
      </c>
      <c r="D19" s="8">
        <v>0</v>
      </c>
      <c r="E19" s="8">
        <v>1</v>
      </c>
      <c r="F19" s="8">
        <v>1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</row>
    <row r="20" spans="1:14" x14ac:dyDescent="0.25">
      <c r="A20" s="1" t="s">
        <v>58</v>
      </c>
      <c r="B20" s="8">
        <v>10</v>
      </c>
      <c r="C20" s="8">
        <v>0</v>
      </c>
      <c r="D20" s="8">
        <v>0</v>
      </c>
      <c r="E20" s="8">
        <v>2</v>
      </c>
      <c r="F20" s="8">
        <v>1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</row>
    <row r="21" spans="1:14" x14ac:dyDescent="0.25">
      <c r="A21" s="1" t="s">
        <v>59</v>
      </c>
      <c r="B21" s="8">
        <v>15</v>
      </c>
      <c r="C21" s="8">
        <v>16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4" x14ac:dyDescent="0.25">
      <c r="A22" s="1" t="s">
        <v>60</v>
      </c>
      <c r="B22" s="8">
        <v>9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</row>
    <row r="23" spans="1:14" x14ac:dyDescent="0.25">
      <c r="A23" s="1" t="s">
        <v>22</v>
      </c>
      <c r="B23" s="8">
        <v>0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20"/>
    </row>
    <row r="24" spans="1:14" ht="12.75" customHeight="1" x14ac:dyDescent="0.25">
      <c r="A24" s="17" t="s">
        <v>61</v>
      </c>
      <c r="B24" s="18">
        <v>19</v>
      </c>
      <c r="C24" s="18">
        <v>5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2</v>
      </c>
    </row>
    <row r="25" spans="1:14" x14ac:dyDescent="0.25">
      <c r="A25" s="19" t="s">
        <v>62</v>
      </c>
      <c r="B25" s="18">
        <v>13</v>
      </c>
      <c r="C25" s="18">
        <v>12</v>
      </c>
      <c r="D25" s="18">
        <v>1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</row>
    <row r="26" spans="1:14" x14ac:dyDescent="0.25">
      <c r="A26" s="19" t="s">
        <v>63</v>
      </c>
      <c r="B26" s="18">
        <v>7</v>
      </c>
      <c r="C26" s="18">
        <v>15</v>
      </c>
      <c r="D26" s="18">
        <v>5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</row>
    <row r="27" spans="1:14" x14ac:dyDescent="0.25">
      <c r="A27" s="19" t="s">
        <v>64</v>
      </c>
      <c r="B27" s="18">
        <v>8</v>
      </c>
      <c r="C27" s="18">
        <v>12</v>
      </c>
      <c r="D27" s="18">
        <v>4</v>
      </c>
      <c r="E27" s="18">
        <v>0</v>
      </c>
      <c r="F27" s="18">
        <v>0</v>
      </c>
      <c r="G27" s="18"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5</v>
      </c>
    </row>
    <row r="28" spans="1:14" x14ac:dyDescent="0.25">
      <c r="A28" s="19" t="s">
        <v>65</v>
      </c>
      <c r="B28" s="18">
        <v>7</v>
      </c>
      <c r="C28" s="18">
        <v>2</v>
      </c>
      <c r="D28" s="18">
        <v>0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</row>
    <row r="29" spans="1:14" x14ac:dyDescent="0.25">
      <c r="A29" s="19" t="s">
        <v>66</v>
      </c>
      <c r="B29" s="18">
        <v>12</v>
      </c>
      <c r="C29" s="18">
        <v>2</v>
      </c>
      <c r="D29" s="18">
        <v>0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4</v>
      </c>
    </row>
    <row r="30" spans="1:14" x14ac:dyDescent="0.25">
      <c r="A30" s="1" t="s">
        <v>67</v>
      </c>
      <c r="B30" s="8">
        <v>9</v>
      </c>
      <c r="C30" s="8">
        <v>2</v>
      </c>
      <c r="D30" s="8">
        <v>0</v>
      </c>
      <c r="E30" s="8">
        <v>0</v>
      </c>
      <c r="F30" s="8">
        <v>2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4</v>
      </c>
    </row>
    <row r="31" spans="1:14" x14ac:dyDescent="0.25">
      <c r="A31" s="1" t="s">
        <v>68</v>
      </c>
      <c r="B31" s="8">
        <v>23</v>
      </c>
      <c r="C31" s="8">
        <v>6</v>
      </c>
      <c r="D31" s="8">
        <v>3</v>
      </c>
      <c r="E31" s="8">
        <v>0</v>
      </c>
      <c r="F31" s="8">
        <v>5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2</v>
      </c>
    </row>
    <row r="32" spans="1:14" x14ac:dyDescent="0.25">
      <c r="A32" s="1" t="s">
        <v>69</v>
      </c>
      <c r="B32" s="8">
        <v>4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1</v>
      </c>
      <c r="L32" s="8">
        <v>1</v>
      </c>
      <c r="M32" s="8">
        <v>0</v>
      </c>
    </row>
    <row r="33" spans="1:15" x14ac:dyDescent="0.25">
      <c r="A33" s="19" t="s">
        <v>70</v>
      </c>
      <c r="B33" s="18">
        <v>13</v>
      </c>
      <c r="C33" s="18">
        <v>17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</row>
    <row r="34" spans="1:15" x14ac:dyDescent="0.25">
      <c r="A34" s="19" t="s">
        <v>71</v>
      </c>
      <c r="B34" s="18">
        <v>3</v>
      </c>
      <c r="C34" s="18">
        <v>10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</row>
    <row r="35" spans="1:15" x14ac:dyDescent="0.25">
      <c r="A35" s="19" t="s">
        <v>72</v>
      </c>
      <c r="B35" s="18">
        <v>13</v>
      </c>
      <c r="C35" s="18">
        <v>3</v>
      </c>
      <c r="D35" s="18">
        <v>1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</row>
    <row r="36" spans="1:15" x14ac:dyDescent="0.25">
      <c r="A36" s="1" t="s">
        <v>73</v>
      </c>
      <c r="B36" s="33">
        <v>16</v>
      </c>
      <c r="C36" s="33">
        <v>13</v>
      </c>
      <c r="D36" s="33">
        <v>0</v>
      </c>
      <c r="E36" s="33">
        <v>3</v>
      </c>
      <c r="F36" s="33">
        <v>26</v>
      </c>
      <c r="G36" s="33">
        <v>1</v>
      </c>
      <c r="H36" s="33">
        <v>0</v>
      </c>
      <c r="I36" s="8">
        <v>1</v>
      </c>
      <c r="J36" s="8">
        <v>0</v>
      </c>
      <c r="K36" s="8">
        <v>17</v>
      </c>
      <c r="L36" s="8">
        <v>0</v>
      </c>
      <c r="M36" s="8">
        <v>3</v>
      </c>
    </row>
    <row r="37" spans="1:15" x14ac:dyDescent="0.25">
      <c r="A37" s="1" t="s">
        <v>74</v>
      </c>
      <c r="B37" s="8">
        <v>14</v>
      </c>
      <c r="C37" s="8">
        <v>7</v>
      </c>
      <c r="D37" s="8">
        <v>0</v>
      </c>
      <c r="E37" s="8">
        <v>0</v>
      </c>
      <c r="F37" s="8">
        <v>1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1:15" x14ac:dyDescent="0.25">
      <c r="A38" s="1" t="s">
        <v>75</v>
      </c>
      <c r="B38" s="8">
        <v>21</v>
      </c>
      <c r="C38" s="8">
        <v>19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</row>
    <row r="39" spans="1:15" x14ac:dyDescent="0.25">
      <c r="A39" s="1" t="s">
        <v>76</v>
      </c>
      <c r="B39" s="8">
        <v>24</v>
      </c>
      <c r="C39" s="8">
        <v>5</v>
      </c>
      <c r="D39" s="8">
        <v>0</v>
      </c>
      <c r="E39" s="8">
        <v>0</v>
      </c>
      <c r="F39" s="8">
        <v>6</v>
      </c>
      <c r="G39" s="8">
        <v>0</v>
      </c>
      <c r="H39" s="8">
        <v>4</v>
      </c>
      <c r="I39" s="8">
        <v>0</v>
      </c>
      <c r="J39" s="8">
        <v>0</v>
      </c>
      <c r="K39" s="8">
        <v>10</v>
      </c>
      <c r="L39" s="8">
        <v>0</v>
      </c>
      <c r="M39" s="8">
        <v>0</v>
      </c>
    </row>
    <row r="40" spans="1:15" x14ac:dyDescent="0.25">
      <c r="A40" s="19" t="s">
        <v>77</v>
      </c>
      <c r="B40" s="18">
        <v>26</v>
      </c>
      <c r="C40" s="18">
        <v>30</v>
      </c>
      <c r="D40" s="18">
        <v>5</v>
      </c>
      <c r="E40" s="18">
        <v>2</v>
      </c>
      <c r="F40" s="18">
        <v>4</v>
      </c>
      <c r="G40" s="18">
        <v>0</v>
      </c>
      <c r="H40" s="18">
        <v>0</v>
      </c>
      <c r="I40" s="18">
        <v>1</v>
      </c>
      <c r="J40" s="18">
        <v>0</v>
      </c>
      <c r="K40" s="18">
        <v>0</v>
      </c>
      <c r="L40" s="18">
        <v>0</v>
      </c>
      <c r="M40" s="18">
        <v>23</v>
      </c>
      <c r="N40" s="7"/>
    </row>
    <row r="41" spans="1:15" x14ac:dyDescent="0.25">
      <c r="A41" s="19" t="s">
        <v>23</v>
      </c>
      <c r="B41" s="18">
        <v>21</v>
      </c>
      <c r="C41" s="18">
        <v>18</v>
      </c>
      <c r="D41" s="18">
        <v>10</v>
      </c>
      <c r="E41" s="18">
        <v>6</v>
      </c>
      <c r="F41" s="18">
        <v>0</v>
      </c>
      <c r="G41" s="18">
        <v>5</v>
      </c>
      <c r="H41" s="18">
        <v>0</v>
      </c>
      <c r="I41" s="18">
        <v>0</v>
      </c>
      <c r="J41" s="18">
        <v>5</v>
      </c>
      <c r="K41" s="18">
        <v>0</v>
      </c>
      <c r="L41" s="18">
        <v>0</v>
      </c>
      <c r="M41" s="18">
        <v>0</v>
      </c>
      <c r="N41" s="7"/>
    </row>
    <row r="42" spans="1:15" x14ac:dyDescent="0.25">
      <c r="A42" s="19" t="s">
        <v>78</v>
      </c>
      <c r="B42" s="18">
        <v>19</v>
      </c>
      <c r="C42" s="18">
        <v>10</v>
      </c>
      <c r="D42" s="18">
        <v>0</v>
      </c>
      <c r="E42" s="18">
        <v>3</v>
      </c>
      <c r="F42" s="18">
        <v>5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7"/>
    </row>
    <row r="43" spans="1:15" x14ac:dyDescent="0.25">
      <c r="A43" s="19" t="s">
        <v>79</v>
      </c>
      <c r="B43" s="18">
        <v>28</v>
      </c>
      <c r="C43" s="18">
        <v>42</v>
      </c>
      <c r="D43" s="18">
        <v>16</v>
      </c>
      <c r="E43" s="18">
        <v>16</v>
      </c>
      <c r="F43" s="18">
        <v>15</v>
      </c>
      <c r="G43" s="18">
        <v>4</v>
      </c>
      <c r="H43" s="18">
        <v>2</v>
      </c>
      <c r="I43" s="18">
        <v>0</v>
      </c>
      <c r="J43" s="18">
        <v>0</v>
      </c>
      <c r="K43" s="18">
        <v>12</v>
      </c>
      <c r="L43" s="18">
        <v>0</v>
      </c>
      <c r="M43" s="18">
        <v>89</v>
      </c>
      <c r="N43" s="7"/>
    </row>
    <row r="44" spans="1:15" x14ac:dyDescent="0.25">
      <c r="A44" s="19" t="s">
        <v>80</v>
      </c>
      <c r="B44" s="18">
        <v>35</v>
      </c>
      <c r="C44" s="18">
        <v>16</v>
      </c>
      <c r="D44" s="18">
        <v>30</v>
      </c>
      <c r="E44" s="18">
        <v>10</v>
      </c>
      <c r="F44" s="18">
        <v>0</v>
      </c>
      <c r="G44" s="18">
        <v>1</v>
      </c>
      <c r="H44" s="18">
        <v>0</v>
      </c>
      <c r="I44" s="18">
        <v>0</v>
      </c>
      <c r="J44" s="18">
        <v>0</v>
      </c>
      <c r="K44" s="18">
        <v>15</v>
      </c>
      <c r="L44" s="18">
        <v>0</v>
      </c>
      <c r="M44" s="18">
        <v>0</v>
      </c>
      <c r="N44" s="7"/>
    </row>
    <row r="45" spans="1:15" x14ac:dyDescent="0.25">
      <c r="A45" s="19" t="s">
        <v>81</v>
      </c>
      <c r="B45" s="22">
        <v>23</v>
      </c>
      <c r="C45" s="22">
        <v>9</v>
      </c>
      <c r="D45" s="22">
        <v>7</v>
      </c>
      <c r="E45" s="22">
        <v>0</v>
      </c>
      <c r="F45" s="22">
        <v>2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18">
        <v>3</v>
      </c>
      <c r="N45" s="7"/>
      <c r="O45" s="23"/>
    </row>
    <row r="46" spans="1:15" x14ac:dyDescent="0.25">
      <c r="A46" s="1" t="s">
        <v>82</v>
      </c>
      <c r="B46" s="32">
        <v>40</v>
      </c>
      <c r="C46" s="32">
        <v>42</v>
      </c>
      <c r="D46" s="32">
        <v>20</v>
      </c>
      <c r="E46" s="32">
        <v>0</v>
      </c>
      <c r="F46" s="32">
        <v>2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3">
        <v>3</v>
      </c>
    </row>
    <row r="47" spans="1:15" x14ac:dyDescent="0.25">
      <c r="A47" s="1" t="s">
        <v>83</v>
      </c>
      <c r="B47" s="33">
        <v>15</v>
      </c>
      <c r="C47" s="33">
        <v>21</v>
      </c>
      <c r="D47" s="33">
        <v>2</v>
      </c>
      <c r="E47" s="33">
        <v>0</v>
      </c>
      <c r="F47" s="33">
        <v>9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</row>
    <row r="48" spans="1:15" x14ac:dyDescent="0.25">
      <c r="A48" s="1" t="s">
        <v>84</v>
      </c>
      <c r="B48" s="33">
        <v>13</v>
      </c>
      <c r="C48" s="33">
        <v>4</v>
      </c>
      <c r="D48" s="33">
        <v>0</v>
      </c>
      <c r="E48" s="33">
        <v>1</v>
      </c>
      <c r="F48" s="33">
        <v>0</v>
      </c>
      <c r="G48" s="33">
        <v>0</v>
      </c>
      <c r="H48" s="33">
        <v>1</v>
      </c>
      <c r="I48" s="33">
        <v>0</v>
      </c>
      <c r="J48" s="33">
        <v>0</v>
      </c>
      <c r="K48" s="33">
        <v>0</v>
      </c>
      <c r="L48" s="33">
        <v>0</v>
      </c>
      <c r="M48" s="33">
        <v>4</v>
      </c>
    </row>
    <row r="49" spans="1:15" x14ac:dyDescent="0.25">
      <c r="A49" s="1" t="s">
        <v>85</v>
      </c>
      <c r="B49" s="33">
        <v>15</v>
      </c>
      <c r="C49" s="33">
        <v>16</v>
      </c>
      <c r="D49" s="33">
        <v>6</v>
      </c>
      <c r="E49" s="33">
        <v>0</v>
      </c>
      <c r="F49" s="33">
        <v>2</v>
      </c>
      <c r="G49" s="33">
        <v>0</v>
      </c>
      <c r="H49" s="33">
        <v>3</v>
      </c>
      <c r="I49" s="33">
        <v>0</v>
      </c>
      <c r="J49" s="33">
        <v>0</v>
      </c>
      <c r="K49" s="33">
        <v>0</v>
      </c>
      <c r="L49" s="33">
        <v>2</v>
      </c>
      <c r="M49" s="33">
        <v>23</v>
      </c>
    </row>
    <row r="50" spans="1:15" x14ac:dyDescent="0.25">
      <c r="A50" s="1" t="s">
        <v>24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O50" s="20"/>
    </row>
    <row r="51" spans="1:15" x14ac:dyDescent="0.25">
      <c r="A51" s="19" t="s">
        <v>38</v>
      </c>
      <c r="B51" s="18">
        <v>5</v>
      </c>
      <c r="C51" s="18">
        <v>2</v>
      </c>
      <c r="D51" s="18">
        <v>0</v>
      </c>
      <c r="E51" s="18">
        <v>2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15</v>
      </c>
      <c r="L51" s="18">
        <v>0</v>
      </c>
      <c r="M51" s="18">
        <v>24</v>
      </c>
    </row>
    <row r="52" spans="1:15" x14ac:dyDescent="0.25">
      <c r="A52" s="19" t="s">
        <v>47</v>
      </c>
      <c r="B52" s="18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</row>
    <row r="53" spans="1:15" x14ac:dyDescent="0.25">
      <c r="A53" s="19" t="s">
        <v>106</v>
      </c>
      <c r="B53" s="18">
        <v>0</v>
      </c>
      <c r="C53" s="18">
        <v>2</v>
      </c>
      <c r="D53" s="18">
        <v>0</v>
      </c>
      <c r="E53" s="18"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20</v>
      </c>
      <c r="L53" s="18">
        <v>0</v>
      </c>
      <c r="M53" s="18">
        <v>0</v>
      </c>
    </row>
    <row r="54" spans="1:15" x14ac:dyDescent="0.25">
      <c r="A54" s="19" t="s">
        <v>42</v>
      </c>
      <c r="B54" s="18">
        <v>12</v>
      </c>
      <c r="C54" s="18">
        <v>6</v>
      </c>
      <c r="D54" s="18">
        <v>0</v>
      </c>
      <c r="E54" s="18">
        <v>4</v>
      </c>
      <c r="F54" s="18">
        <v>12</v>
      </c>
      <c r="G54" s="18">
        <v>0</v>
      </c>
      <c r="H54" s="18">
        <v>0</v>
      </c>
      <c r="I54" s="18">
        <v>0</v>
      </c>
      <c r="J54" s="18">
        <v>0</v>
      </c>
      <c r="K54" s="18">
        <v>2</v>
      </c>
      <c r="L54" s="18">
        <v>0</v>
      </c>
      <c r="M54" s="18">
        <v>0</v>
      </c>
    </row>
    <row r="55" spans="1:15" x14ac:dyDescent="0.25">
      <c r="A55" s="19" t="s">
        <v>44</v>
      </c>
      <c r="B55" s="18">
        <v>11</v>
      </c>
      <c r="C55" s="18">
        <v>6</v>
      </c>
      <c r="D55" s="18">
        <v>1</v>
      </c>
      <c r="E55" s="18">
        <v>0</v>
      </c>
      <c r="F55" s="18">
        <v>9</v>
      </c>
      <c r="G55" s="18">
        <v>0</v>
      </c>
      <c r="H55" s="18">
        <v>1</v>
      </c>
      <c r="I55" s="18">
        <v>2</v>
      </c>
      <c r="J55" s="18">
        <v>1</v>
      </c>
      <c r="K55" s="18">
        <v>0</v>
      </c>
      <c r="L55" s="18">
        <v>0</v>
      </c>
      <c r="M55" s="18">
        <v>0</v>
      </c>
    </row>
    <row r="56" spans="1:15" ht="16.5" customHeight="1" x14ac:dyDescent="0.25">
      <c r="A56" s="17" t="s">
        <v>39</v>
      </c>
      <c r="B56" s="18">
        <v>11</v>
      </c>
      <c r="C56" s="18">
        <v>9</v>
      </c>
      <c r="D56" s="18">
        <v>0</v>
      </c>
      <c r="E56" s="18">
        <v>0</v>
      </c>
      <c r="F56" s="18">
        <v>16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</row>
    <row r="57" spans="1:15" ht="15" customHeight="1" x14ac:dyDescent="0.25">
      <c r="A57" s="17" t="s">
        <v>46</v>
      </c>
      <c r="B57" s="18">
        <v>7</v>
      </c>
      <c r="C57" s="18">
        <v>12</v>
      </c>
      <c r="D57" s="18">
        <v>4</v>
      </c>
      <c r="E57" s="18">
        <v>2</v>
      </c>
      <c r="F57" s="18">
        <v>0</v>
      </c>
      <c r="G57" s="18">
        <v>0</v>
      </c>
      <c r="H57" s="18">
        <v>0</v>
      </c>
      <c r="I57" s="18">
        <v>0</v>
      </c>
      <c r="J57" s="18">
        <v>2</v>
      </c>
      <c r="K57" s="18">
        <v>0</v>
      </c>
      <c r="L57" s="18">
        <v>1</v>
      </c>
      <c r="M57" s="18">
        <v>14</v>
      </c>
    </row>
    <row r="58" spans="1:15" x14ac:dyDescent="0.25">
      <c r="A58" s="19" t="s">
        <v>41</v>
      </c>
      <c r="B58" s="18">
        <v>2</v>
      </c>
      <c r="C58" s="18">
        <v>1</v>
      </c>
      <c r="D58" s="18">
        <v>0</v>
      </c>
      <c r="E58" s="18">
        <v>0</v>
      </c>
      <c r="F58" s="18">
        <v>3</v>
      </c>
      <c r="G58" s="18">
        <v>0</v>
      </c>
      <c r="H58" s="18">
        <v>0</v>
      </c>
      <c r="I58" s="18">
        <v>0</v>
      </c>
      <c r="J58" s="18">
        <v>0</v>
      </c>
      <c r="K58" s="18">
        <v>65</v>
      </c>
      <c r="L58" s="18">
        <v>0</v>
      </c>
      <c r="M58" s="18">
        <v>0</v>
      </c>
    </row>
    <row r="59" spans="1:15" x14ac:dyDescent="0.25">
      <c r="A59" s="19" t="s">
        <v>43</v>
      </c>
      <c r="B59" s="18">
        <v>4</v>
      </c>
      <c r="C59" s="18">
        <v>8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1</v>
      </c>
    </row>
    <row r="60" spans="1:15" x14ac:dyDescent="0.25">
      <c r="A60" s="19" t="s">
        <v>45</v>
      </c>
      <c r="B60" s="18">
        <v>3</v>
      </c>
      <c r="C60" s="18">
        <v>3</v>
      </c>
      <c r="D60" s="18">
        <v>0</v>
      </c>
      <c r="E60" s="18">
        <v>2</v>
      </c>
      <c r="F60" s="18">
        <v>3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</row>
    <row r="61" spans="1:15" x14ac:dyDescent="0.25">
      <c r="A61" s="19" t="s">
        <v>40</v>
      </c>
      <c r="B61" s="18">
        <v>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24</v>
      </c>
      <c r="L61" s="18">
        <v>0</v>
      </c>
      <c r="M61" s="18">
        <v>4</v>
      </c>
    </row>
    <row r="62" spans="1:15" x14ac:dyDescent="0.25">
      <c r="A62" s="1" t="s">
        <v>86</v>
      </c>
      <c r="B62" s="29">
        <v>7</v>
      </c>
      <c r="C62" s="29">
        <v>3</v>
      </c>
      <c r="D62" s="29">
        <v>0</v>
      </c>
      <c r="E62" s="29">
        <v>0</v>
      </c>
      <c r="F62" s="29">
        <v>0</v>
      </c>
      <c r="G62" s="27">
        <v>0</v>
      </c>
      <c r="H62" s="27">
        <v>0</v>
      </c>
      <c r="I62" s="27">
        <v>0</v>
      </c>
      <c r="J62" s="29">
        <v>0</v>
      </c>
      <c r="K62" s="29">
        <v>0</v>
      </c>
      <c r="L62" s="29">
        <v>0</v>
      </c>
      <c r="M62" s="29">
        <v>25</v>
      </c>
    </row>
    <row r="63" spans="1:15" x14ac:dyDescent="0.25">
      <c r="A63" s="1" t="s">
        <v>87</v>
      </c>
      <c r="B63" s="29">
        <v>13</v>
      </c>
      <c r="C63" s="29">
        <v>8</v>
      </c>
      <c r="D63" s="29">
        <v>1</v>
      </c>
      <c r="E63" s="29">
        <v>0</v>
      </c>
      <c r="F63" s="29">
        <v>0</v>
      </c>
      <c r="G63" s="27">
        <v>0</v>
      </c>
      <c r="H63" s="27">
        <v>0</v>
      </c>
      <c r="I63" s="27">
        <v>0</v>
      </c>
      <c r="J63" s="29">
        <v>0</v>
      </c>
      <c r="K63" s="29">
        <v>0</v>
      </c>
      <c r="L63" s="29">
        <v>0</v>
      </c>
      <c r="M63" s="29">
        <v>2</v>
      </c>
    </row>
    <row r="64" spans="1:15" x14ac:dyDescent="0.25">
      <c r="A64" s="1" t="s">
        <v>88</v>
      </c>
      <c r="B64" s="29">
        <v>8</v>
      </c>
      <c r="C64" s="29">
        <v>5</v>
      </c>
      <c r="D64" s="29">
        <v>1</v>
      </c>
      <c r="E64" s="29">
        <v>0</v>
      </c>
      <c r="F64" s="29">
        <v>0</v>
      </c>
      <c r="G64" s="27">
        <v>0</v>
      </c>
      <c r="H64" s="27">
        <v>0</v>
      </c>
      <c r="I64" s="27">
        <v>0</v>
      </c>
      <c r="J64" s="29">
        <v>0</v>
      </c>
      <c r="K64" s="29">
        <v>0</v>
      </c>
      <c r="L64" s="29">
        <v>0</v>
      </c>
      <c r="M64" s="29">
        <v>2</v>
      </c>
    </row>
    <row r="65" spans="1:13" x14ac:dyDescent="0.25">
      <c r="A65" s="1" t="s">
        <v>89</v>
      </c>
      <c r="B65" s="29">
        <v>1</v>
      </c>
      <c r="C65" s="29">
        <v>1</v>
      </c>
      <c r="D65" s="29">
        <v>0</v>
      </c>
      <c r="E65" s="29">
        <v>0</v>
      </c>
      <c r="F65" s="29">
        <v>0</v>
      </c>
      <c r="G65" s="27">
        <v>0</v>
      </c>
      <c r="H65" s="27">
        <v>0</v>
      </c>
      <c r="I65" s="27">
        <v>0</v>
      </c>
      <c r="J65" s="29">
        <v>0</v>
      </c>
      <c r="K65" s="29">
        <v>0</v>
      </c>
      <c r="L65" s="29">
        <v>0</v>
      </c>
      <c r="M65" s="29">
        <v>6</v>
      </c>
    </row>
    <row r="66" spans="1:13" x14ac:dyDescent="0.25">
      <c r="A66" s="1" t="s">
        <v>90</v>
      </c>
      <c r="B66" s="29">
        <v>9</v>
      </c>
      <c r="C66" s="29">
        <v>4</v>
      </c>
      <c r="D66" s="29">
        <v>3</v>
      </c>
      <c r="E66" s="29">
        <v>0</v>
      </c>
      <c r="F66" s="29">
        <v>0</v>
      </c>
      <c r="G66" s="27">
        <v>0</v>
      </c>
      <c r="H66" s="27">
        <v>0</v>
      </c>
      <c r="I66" s="27">
        <v>0</v>
      </c>
      <c r="J66" s="29">
        <v>1</v>
      </c>
      <c r="K66" s="29">
        <v>0</v>
      </c>
      <c r="L66" s="29">
        <v>0</v>
      </c>
      <c r="M66" s="29">
        <v>6</v>
      </c>
    </row>
    <row r="67" spans="1:13" x14ac:dyDescent="0.25">
      <c r="A67" s="19" t="s">
        <v>25</v>
      </c>
      <c r="B67" s="22">
        <v>14</v>
      </c>
      <c r="C67" s="22">
        <v>4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104</v>
      </c>
    </row>
    <row r="68" spans="1:13" x14ac:dyDescent="0.25">
      <c r="A68" s="19" t="s">
        <v>26</v>
      </c>
      <c r="B68" s="18">
        <v>45</v>
      </c>
      <c r="C68" s="18">
        <v>8</v>
      </c>
      <c r="D68" s="18">
        <v>7</v>
      </c>
      <c r="E68" s="18">
        <v>7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</row>
    <row r="69" spans="1:13" x14ac:dyDescent="0.25">
      <c r="A69" s="19" t="s">
        <v>91</v>
      </c>
      <c r="B69" s="18">
        <v>10</v>
      </c>
      <c r="C69" s="18">
        <v>4</v>
      </c>
      <c r="D69" s="18">
        <v>3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</row>
    <row r="70" spans="1:13" x14ac:dyDescent="0.25">
      <c r="A70" s="19" t="s">
        <v>92</v>
      </c>
      <c r="B70" s="18">
        <v>5</v>
      </c>
      <c r="C70" s="18">
        <v>0</v>
      </c>
      <c r="D70" s="18">
        <v>0</v>
      </c>
      <c r="E70" s="18">
        <v>3</v>
      </c>
      <c r="F70" s="18">
        <v>2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2</v>
      </c>
    </row>
    <row r="71" spans="1:13" x14ac:dyDescent="0.25">
      <c r="A71" s="19" t="s">
        <v>93</v>
      </c>
      <c r="B71" s="18">
        <v>5</v>
      </c>
      <c r="C71" s="18">
        <v>2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</row>
    <row r="72" spans="1:13" x14ac:dyDescent="0.25">
      <c r="A72" s="19" t="s">
        <v>94</v>
      </c>
      <c r="B72" s="18">
        <v>4</v>
      </c>
      <c r="C72" s="18">
        <v>4</v>
      </c>
      <c r="D72" s="18">
        <v>0</v>
      </c>
      <c r="E72" s="18">
        <v>2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</row>
    <row r="73" spans="1:13" x14ac:dyDescent="0.25">
      <c r="A73" s="19" t="s">
        <v>95</v>
      </c>
      <c r="B73" s="18">
        <v>8</v>
      </c>
      <c r="C73" s="18">
        <v>2</v>
      </c>
      <c r="D73" s="18">
        <v>5</v>
      </c>
      <c r="E73" s="18">
        <v>0</v>
      </c>
      <c r="F73" s="18">
        <v>3</v>
      </c>
      <c r="G73" s="18">
        <v>0</v>
      </c>
      <c r="H73" s="18">
        <v>2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</row>
    <row r="74" spans="1:13" x14ac:dyDescent="0.25">
      <c r="A74" s="1" t="s">
        <v>105</v>
      </c>
      <c r="B74" s="8">
        <v>5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x14ac:dyDescent="0.25">
      <c r="A75" s="1" t="s">
        <v>96</v>
      </c>
      <c r="B75" s="8">
        <v>4</v>
      </c>
      <c r="C75" s="8">
        <v>4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1</v>
      </c>
    </row>
    <row r="76" spans="1:13" x14ac:dyDescent="0.25">
      <c r="A76" s="1" t="s">
        <v>97</v>
      </c>
      <c r="B76" s="8">
        <v>9</v>
      </c>
      <c r="C76" s="8">
        <v>2</v>
      </c>
      <c r="D76" s="8">
        <v>3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x14ac:dyDescent="0.25">
      <c r="A77" s="1" t="s">
        <v>98</v>
      </c>
      <c r="B77" s="8">
        <v>8</v>
      </c>
      <c r="C77" s="8">
        <v>3</v>
      </c>
      <c r="D77" s="8">
        <v>1</v>
      </c>
      <c r="E77" s="8">
        <v>1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x14ac:dyDescent="0.25">
      <c r="A78" s="1" t="s">
        <v>99</v>
      </c>
      <c r="B78" s="8">
        <v>3</v>
      </c>
      <c r="C78" s="8">
        <v>3</v>
      </c>
      <c r="D78" s="8">
        <v>0</v>
      </c>
      <c r="E78" s="8">
        <v>1</v>
      </c>
      <c r="F78" s="8">
        <v>1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s="28" customFormat="1" x14ac:dyDescent="0.25">
      <c r="A79" s="19" t="s">
        <v>108</v>
      </c>
      <c r="B79" s="18">
        <v>12</v>
      </c>
      <c r="C79" s="18">
        <v>6</v>
      </c>
      <c r="D79" s="18">
        <v>0</v>
      </c>
      <c r="E79" s="18">
        <v>0</v>
      </c>
      <c r="F79" s="18">
        <v>15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4</v>
      </c>
    </row>
    <row r="80" spans="1:13" x14ac:dyDescent="0.25">
      <c r="A80" s="19" t="s">
        <v>27</v>
      </c>
      <c r="B80" s="18">
        <v>2</v>
      </c>
      <c r="C80" s="18">
        <v>1</v>
      </c>
      <c r="D80" s="18">
        <v>1</v>
      </c>
      <c r="E80" s="18">
        <v>0</v>
      </c>
      <c r="F80" s="18">
        <v>2</v>
      </c>
      <c r="G80" s="18">
        <v>5</v>
      </c>
      <c r="H80" s="18">
        <v>0</v>
      </c>
      <c r="I80" s="18">
        <v>0</v>
      </c>
      <c r="J80" s="18">
        <v>0</v>
      </c>
      <c r="K80" s="18">
        <v>0</v>
      </c>
      <c r="L80" s="18">
        <v>2</v>
      </c>
      <c r="M80" s="18">
        <v>4</v>
      </c>
    </row>
    <row r="81" spans="1:17" x14ac:dyDescent="0.25">
      <c r="A81" s="17" t="s">
        <v>28</v>
      </c>
      <c r="B81" s="18">
        <v>2</v>
      </c>
      <c r="C81" s="18">
        <v>0</v>
      </c>
      <c r="D81" s="18">
        <v>0</v>
      </c>
      <c r="E81" s="18">
        <v>0</v>
      </c>
      <c r="F81" s="18">
        <v>7</v>
      </c>
      <c r="G81" s="18">
        <v>1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</row>
    <row r="82" spans="1:17" x14ac:dyDescent="0.25">
      <c r="A82" s="19" t="s">
        <v>100</v>
      </c>
      <c r="B82" s="18">
        <v>58</v>
      </c>
      <c r="C82" s="18">
        <v>8</v>
      </c>
      <c r="D82" s="18">
        <v>0</v>
      </c>
      <c r="E82" s="18">
        <v>5</v>
      </c>
      <c r="F82" s="18">
        <v>8</v>
      </c>
      <c r="G82" s="18">
        <v>2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4</v>
      </c>
    </row>
    <row r="83" spans="1:17" x14ac:dyDescent="0.25">
      <c r="A83" s="19" t="s">
        <v>29</v>
      </c>
      <c r="B83" s="18">
        <v>2</v>
      </c>
      <c r="C83" s="18">
        <v>0</v>
      </c>
      <c r="D83" s="18">
        <v>0</v>
      </c>
      <c r="E83" s="18">
        <v>0</v>
      </c>
      <c r="F83" s="18">
        <v>2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</row>
    <row r="84" spans="1:17" x14ac:dyDescent="0.25">
      <c r="A84" s="19" t="s">
        <v>101</v>
      </c>
      <c r="B84" s="18">
        <v>19</v>
      </c>
      <c r="C84" s="18">
        <v>5</v>
      </c>
      <c r="D84" s="18">
        <v>0</v>
      </c>
      <c r="E84" s="18">
        <v>0</v>
      </c>
      <c r="F84" s="18">
        <v>6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2</v>
      </c>
      <c r="N84" s="7"/>
      <c r="O84" s="7"/>
    </row>
    <row r="85" spans="1:17" x14ac:dyDescent="0.25">
      <c r="A85" s="19" t="s">
        <v>109</v>
      </c>
      <c r="B85" s="18">
        <v>11</v>
      </c>
      <c r="C85" s="18">
        <v>2</v>
      </c>
      <c r="D85" s="18">
        <v>0</v>
      </c>
      <c r="E85" s="18">
        <v>0</v>
      </c>
      <c r="F85" s="18">
        <v>2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1</v>
      </c>
      <c r="M85" s="18">
        <v>0</v>
      </c>
      <c r="N85" s="7"/>
      <c r="O85" s="7"/>
    </row>
    <row r="86" spans="1:17" x14ac:dyDescent="0.25">
      <c r="A86" s="19" t="s">
        <v>107</v>
      </c>
      <c r="B86" s="18">
        <v>10</v>
      </c>
      <c r="C86" s="18">
        <v>0</v>
      </c>
      <c r="D86" s="18">
        <v>0</v>
      </c>
      <c r="E86" s="18">
        <v>8</v>
      </c>
      <c r="F86" s="18">
        <v>8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4</v>
      </c>
      <c r="N86" s="7"/>
      <c r="O86" s="7"/>
    </row>
    <row r="87" spans="1:17" x14ac:dyDescent="0.25">
      <c r="A87" s="1" t="s">
        <v>102</v>
      </c>
      <c r="B87" s="24">
        <v>32</v>
      </c>
      <c r="C87" s="24">
        <v>17</v>
      </c>
      <c r="D87" s="24">
        <v>10</v>
      </c>
      <c r="E87" s="24">
        <v>6</v>
      </c>
      <c r="F87" s="24">
        <v>10</v>
      </c>
      <c r="G87" s="24">
        <v>3</v>
      </c>
      <c r="H87" s="24">
        <v>0</v>
      </c>
      <c r="I87" s="24">
        <v>0</v>
      </c>
      <c r="J87" s="24">
        <v>1</v>
      </c>
      <c r="K87" s="24">
        <v>5</v>
      </c>
      <c r="L87" s="24">
        <v>0</v>
      </c>
      <c r="M87" s="26">
        <v>3</v>
      </c>
      <c r="N87" s="7"/>
      <c r="O87" s="7"/>
    </row>
    <row r="88" spans="1:17" x14ac:dyDescent="0.25">
      <c r="A88" s="1" t="s">
        <v>103</v>
      </c>
      <c r="B88" s="25">
        <v>17</v>
      </c>
      <c r="C88" s="25">
        <v>17</v>
      </c>
      <c r="D88" s="25">
        <v>1</v>
      </c>
      <c r="E88" s="25">
        <v>6</v>
      </c>
      <c r="F88" s="25">
        <v>7</v>
      </c>
      <c r="G88" s="25">
        <v>0</v>
      </c>
      <c r="H88" s="25">
        <v>0</v>
      </c>
      <c r="I88" s="25">
        <v>0</v>
      </c>
      <c r="J88" s="25">
        <v>4</v>
      </c>
      <c r="K88" s="25">
        <v>0</v>
      </c>
      <c r="L88" s="25">
        <v>0</v>
      </c>
      <c r="M88" s="26">
        <v>2</v>
      </c>
      <c r="N88" s="7"/>
      <c r="O88" s="7"/>
    </row>
    <row r="89" spans="1:17" s="28" customFormat="1" x14ac:dyDescent="0.25">
      <c r="A89" s="30" t="s">
        <v>52</v>
      </c>
      <c r="B89" s="26">
        <v>8</v>
      </c>
      <c r="C89" s="26">
        <v>0</v>
      </c>
      <c r="D89" s="26">
        <v>0</v>
      </c>
      <c r="E89" s="26">
        <v>2</v>
      </c>
      <c r="F89" s="26">
        <v>1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0</v>
      </c>
      <c r="M89" s="26">
        <v>0</v>
      </c>
      <c r="N89" s="7"/>
      <c r="O89" s="7"/>
    </row>
    <row r="90" spans="1:17" x14ac:dyDescent="0.25">
      <c r="A90" s="1" t="s">
        <v>104</v>
      </c>
      <c r="B90" s="27">
        <v>14</v>
      </c>
      <c r="C90" s="27">
        <v>1</v>
      </c>
      <c r="D90" s="27">
        <v>0</v>
      </c>
      <c r="E90" s="27">
        <v>0</v>
      </c>
      <c r="F90" s="27">
        <v>8</v>
      </c>
      <c r="G90" s="27">
        <v>0</v>
      </c>
      <c r="H90" s="27">
        <v>0</v>
      </c>
      <c r="I90" s="27">
        <v>0</v>
      </c>
      <c r="J90" s="27">
        <v>1</v>
      </c>
      <c r="K90" s="27">
        <v>0</v>
      </c>
      <c r="L90" s="27">
        <v>0</v>
      </c>
      <c r="M90" s="27">
        <v>0</v>
      </c>
      <c r="N90" s="36"/>
      <c r="O90" s="7"/>
    </row>
    <row r="91" spans="1:17" x14ac:dyDescent="0.25">
      <c r="A91" s="1" t="s">
        <v>30</v>
      </c>
      <c r="B91" s="33">
        <v>12</v>
      </c>
      <c r="C91" s="33">
        <v>2</v>
      </c>
      <c r="D91" s="33">
        <v>1</v>
      </c>
      <c r="E91" s="33">
        <v>0</v>
      </c>
      <c r="F91" s="33">
        <v>1</v>
      </c>
      <c r="G91" s="33">
        <v>0</v>
      </c>
      <c r="H91" s="33">
        <v>1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1"/>
      <c r="O91" s="7"/>
    </row>
    <row r="92" spans="1:17" x14ac:dyDescent="0.25">
      <c r="A92" s="6" t="s">
        <v>31</v>
      </c>
      <c r="B92" s="14">
        <f t="shared" ref="B92:M92" si="0">SUM(B6:B91)</f>
        <v>1223</v>
      </c>
      <c r="C92" s="14">
        <f t="shared" si="0"/>
        <v>584</v>
      </c>
      <c r="D92" s="14">
        <f t="shared" si="0"/>
        <v>160</v>
      </c>
      <c r="E92" s="15">
        <f t="shared" si="0"/>
        <v>126</v>
      </c>
      <c r="F92" s="15">
        <f t="shared" si="0"/>
        <v>246</v>
      </c>
      <c r="G92" s="15">
        <f t="shared" si="0"/>
        <v>26</v>
      </c>
      <c r="H92" s="15">
        <f t="shared" si="0"/>
        <v>15</v>
      </c>
      <c r="I92" s="15">
        <f t="shared" si="0"/>
        <v>7</v>
      </c>
      <c r="J92" s="15">
        <f t="shared" si="0"/>
        <v>18</v>
      </c>
      <c r="K92" s="16">
        <f t="shared" si="0"/>
        <v>189</v>
      </c>
      <c r="L92" s="16">
        <f t="shared" si="0"/>
        <v>7</v>
      </c>
      <c r="M92" s="16">
        <f t="shared" si="0"/>
        <v>389</v>
      </c>
      <c r="N92" s="37"/>
      <c r="O92" s="37"/>
    </row>
    <row r="93" spans="1:17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Q93" s="7"/>
    </row>
    <row r="94" spans="1:17" x14ac:dyDescent="0.25">
      <c r="A94" s="9" t="s">
        <v>37</v>
      </c>
      <c r="B94" s="20">
        <v>2990</v>
      </c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1:17" x14ac:dyDescent="0.25">
      <c r="A95" s="9" t="s">
        <v>33</v>
      </c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</row>
    <row r="96" spans="1:17" ht="21" customHeight="1" x14ac:dyDescent="0.25">
      <c r="A96" s="10" t="s">
        <v>34</v>
      </c>
      <c r="B96" s="11">
        <f>SUM(B92,C92,D92)</f>
        <v>1967</v>
      </c>
    </row>
    <row r="97" spans="1:2" ht="24" customHeight="1" x14ac:dyDescent="0.25">
      <c r="A97" s="12" t="s">
        <v>35</v>
      </c>
      <c r="B97" s="13">
        <f>SUM(E92,F92,G92,H92,I92,J92)</f>
        <v>438</v>
      </c>
    </row>
  </sheetData>
  <mergeCells count="5">
    <mergeCell ref="A2:M2"/>
    <mergeCell ref="B4:D4"/>
    <mergeCell ref="K4:M4"/>
    <mergeCell ref="E4:J4"/>
    <mergeCell ref="A3:M3"/>
  </mergeCells>
  <pageMargins left="0.7" right="0.7" top="0.78740157499999996" bottom="0.78740157499999996" header="0.3" footer="0.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vnitra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FÜRBACHEROVÁ Iva, Mgr.</dc:creator>
  <cp:lastModifiedBy>Uhlířová Veronika, Mgr.</cp:lastModifiedBy>
  <cp:lastPrinted>2025-01-27T11:29:20Z</cp:lastPrinted>
  <dcterms:created xsi:type="dcterms:W3CDTF">2022-12-14T07:50:43Z</dcterms:created>
  <dcterms:modified xsi:type="dcterms:W3CDTF">2025-02-07T11:44:19Z</dcterms:modified>
</cp:coreProperties>
</file>